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 firstSheet="1" activeTab="1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11" sheetId="11" r:id="rId8"/>
    <sheet name="Лист12" sheetId="12" r:id="rId9"/>
    <sheet name="Лист8" sheetId="13" r:id="rId10"/>
    <sheet name="Лист9" sheetId="14" r:id="rId11"/>
    <sheet name="Лист10" sheetId="15" r:id="rId12"/>
    <sheet name="Лист13" sheetId="16" r:id="rId13"/>
  </sheets>
  <calcPr calcId="125725"/>
</workbook>
</file>

<file path=xl/calcChain.xml><?xml version="1.0" encoding="utf-8"?>
<calcChain xmlns="http://schemas.openxmlformats.org/spreadsheetml/2006/main">
  <c r="P33" i="16"/>
  <c r="P32"/>
  <c r="P31"/>
  <c r="P30"/>
  <c r="P29"/>
  <c r="R29" s="1"/>
  <c r="P28"/>
  <c r="P27"/>
  <c r="P26"/>
  <c r="P25"/>
  <c r="P24"/>
  <c r="R24" s="1"/>
  <c r="P64" i="15"/>
  <c r="P63"/>
  <c r="P62"/>
  <c r="P61"/>
  <c r="P60"/>
  <c r="R60" s="1"/>
  <c r="P58" i="16"/>
  <c r="P57"/>
  <c r="P56"/>
  <c r="P55"/>
  <c r="P54"/>
  <c r="R54" s="1"/>
  <c r="P53"/>
  <c r="P52"/>
  <c r="P51"/>
  <c r="P50"/>
  <c r="P49"/>
  <c r="R49" s="1"/>
  <c r="P48"/>
  <c r="P47"/>
  <c r="P46"/>
  <c r="P45"/>
  <c r="P44"/>
  <c r="R44" s="1"/>
  <c r="P43"/>
  <c r="P42"/>
  <c r="P41"/>
  <c r="P40"/>
  <c r="P39"/>
  <c r="R39" s="1"/>
  <c r="P38"/>
  <c r="P37"/>
  <c r="P36"/>
  <c r="P35"/>
  <c r="P34"/>
  <c r="R34" s="1"/>
  <c r="P23"/>
  <c r="P22"/>
  <c r="P21"/>
  <c r="P20"/>
  <c r="R19"/>
  <c r="P19"/>
  <c r="P18"/>
  <c r="P17"/>
  <c r="P16"/>
  <c r="P15"/>
  <c r="P14"/>
  <c r="R14" s="1"/>
  <c r="P13"/>
  <c r="P12"/>
  <c r="P11"/>
  <c r="P10"/>
  <c r="R9"/>
  <c r="P9"/>
  <c r="P8"/>
  <c r="P7"/>
  <c r="P6"/>
  <c r="P5"/>
  <c r="P4"/>
  <c r="R4" s="1"/>
  <c r="P58" i="14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R29" s="1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R9" s="1"/>
  <c r="P8"/>
  <c r="P7"/>
  <c r="P6"/>
  <c r="P5"/>
  <c r="P4"/>
  <c r="R9" i="12"/>
  <c r="R14"/>
  <c r="R19"/>
  <c r="R24"/>
  <c r="R29"/>
  <c r="R34"/>
  <c r="R39"/>
  <c r="R44"/>
  <c r="R49"/>
  <c r="R54"/>
  <c r="R4"/>
  <c r="P58" i="13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7" i="12"/>
  <c r="P8"/>
  <c r="P6"/>
  <c r="P5"/>
  <c r="P4"/>
  <c r="P13"/>
  <c r="P11"/>
  <c r="P9"/>
  <c r="P12"/>
  <c r="P10"/>
  <c r="P15"/>
  <c r="P18"/>
  <c r="P16"/>
  <c r="P17"/>
  <c r="P14"/>
  <c r="P23"/>
  <c r="P21"/>
  <c r="P20"/>
  <c r="P22"/>
  <c r="P19"/>
  <c r="P28"/>
  <c r="P24"/>
  <c r="P26"/>
  <c r="P25"/>
  <c r="P27"/>
  <c r="P33"/>
  <c r="P32"/>
  <c r="P29"/>
  <c r="P31"/>
  <c r="P30"/>
  <c r="P38"/>
  <c r="P36"/>
  <c r="P35"/>
  <c r="P37"/>
  <c r="P34"/>
  <c r="P43"/>
  <c r="P40"/>
  <c r="P41"/>
  <c r="P42"/>
  <c r="P39"/>
  <c r="P48"/>
  <c r="P47"/>
  <c r="P46"/>
  <c r="P44"/>
  <c r="P45"/>
  <c r="P53"/>
  <c r="P52"/>
  <c r="P49"/>
  <c r="P51"/>
  <c r="P50"/>
  <c r="P56"/>
  <c r="P57"/>
  <c r="P58"/>
  <c r="P54"/>
  <c r="P55"/>
  <c r="R54" i="11"/>
  <c r="R49"/>
  <c r="R44"/>
  <c r="R39"/>
  <c r="R34"/>
  <c r="R29"/>
  <c r="R24"/>
  <c r="R19"/>
  <c r="R14"/>
  <c r="R9"/>
  <c r="R4"/>
  <c r="P58"/>
  <c r="P57"/>
  <c r="P56"/>
  <c r="P55"/>
  <c r="P54"/>
  <c r="P53"/>
  <c r="P52"/>
  <c r="P51"/>
  <c r="P50"/>
  <c r="P49"/>
  <c r="P48"/>
  <c r="P47"/>
  <c r="P46"/>
  <c r="P45"/>
  <c r="P44"/>
  <c r="P40"/>
  <c r="P43"/>
  <c r="P42"/>
  <c r="P41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R14" i="14" l="1"/>
  <c r="R34"/>
  <c r="R54"/>
  <c r="R49"/>
  <c r="R4"/>
  <c r="R19"/>
  <c r="R24"/>
  <c r="R44"/>
  <c r="R39"/>
</calcChain>
</file>

<file path=xl/sharedStrings.xml><?xml version="1.0" encoding="utf-8"?>
<sst xmlns="http://schemas.openxmlformats.org/spreadsheetml/2006/main" count="1899" uniqueCount="171">
  <si>
    <t xml:space="preserve">ФИО </t>
  </si>
  <si>
    <t>Гайёнок Д.Г.</t>
  </si>
  <si>
    <t>Хона А.П.</t>
  </si>
  <si>
    <t>Кулаков Ф.С.</t>
  </si>
  <si>
    <t>Лучковский А.А.</t>
  </si>
  <si>
    <t>Снаров К.В.</t>
  </si>
  <si>
    <t>Место учебы</t>
  </si>
  <si>
    <t>Стрельба</t>
  </si>
  <si>
    <t>Метание гранаты</t>
  </si>
  <si>
    <t>100м</t>
  </si>
  <si>
    <t>1000м</t>
  </si>
  <si>
    <t>Плавание</t>
  </si>
  <si>
    <t>Орловский В.Д.</t>
  </si>
  <si>
    <t>Хвойницкий Н.П.</t>
  </si>
  <si>
    <t>Сакович А.А.</t>
  </si>
  <si>
    <t>Стрижак И.А.</t>
  </si>
  <si>
    <t>Верьясов И.П.</t>
  </si>
  <si>
    <t>Чубуков В.Д.</t>
  </si>
  <si>
    <t>Концевой Д.А.</t>
  </si>
  <si>
    <t>Дегтярев М.А.</t>
  </si>
  <si>
    <t>Ткачев А.С.</t>
  </si>
  <si>
    <t>Сазонов И.В.</t>
  </si>
  <si>
    <t>Орлов Н.И.</t>
  </si>
  <si>
    <t>Тельпук М.С.</t>
  </si>
  <si>
    <t>Прунчак К.Д.</t>
  </si>
  <si>
    <t>Климков Е.Д.</t>
  </si>
  <si>
    <t>Наумович Е.А.</t>
  </si>
  <si>
    <t>Попов Н.И.</t>
  </si>
  <si>
    <t>Зуев К.А.</t>
  </si>
  <si>
    <t>Жариков В.С.</t>
  </si>
  <si>
    <t>Богомолов А.Д.</t>
  </si>
  <si>
    <t>Гуков А.А.</t>
  </si>
  <si>
    <t>Александрович Э.Г.</t>
  </si>
  <si>
    <t>Радченко С.А.</t>
  </si>
  <si>
    <t>Радченко П.А.</t>
  </si>
  <si>
    <t>Супокарев А.Н.</t>
  </si>
  <si>
    <t>Тарасевич Н.А.</t>
  </si>
  <si>
    <t>Гайшун С.И.</t>
  </si>
  <si>
    <t>Самков К.С.</t>
  </si>
  <si>
    <t>Липов А.Н.</t>
  </si>
  <si>
    <t>Григорович С.В.</t>
  </si>
  <si>
    <t>Габец К.А.</t>
  </si>
  <si>
    <t>Кругликов В.П.</t>
  </si>
  <si>
    <t>Володько Д.Н.</t>
  </si>
  <si>
    <t>Круглов Р.И.</t>
  </si>
  <si>
    <t>Дранец А.А.</t>
  </si>
  <si>
    <t>Пацейко Ю.В.</t>
  </si>
  <si>
    <t>Ваврик С.С.</t>
  </si>
  <si>
    <t>Станиславович Д.В.</t>
  </si>
  <si>
    <t>Песецкий А.О.</t>
  </si>
  <si>
    <t>Холдобо К.Г.</t>
  </si>
  <si>
    <t>Замбржицкий Е.В.</t>
  </si>
  <si>
    <t>Анфилец П.А.</t>
  </si>
  <si>
    <t>Калиновский Т.Е.</t>
  </si>
  <si>
    <t>Плешко Д.В.</t>
  </si>
  <si>
    <t>Холявко И.А.</t>
  </si>
  <si>
    <t>Ташликович А.Д.</t>
  </si>
  <si>
    <t>Спетелюн А.Г.</t>
  </si>
  <si>
    <t>Губко А.И.</t>
  </si>
  <si>
    <t>Попович А.С.</t>
  </si>
  <si>
    <t>Яцковский А.А.</t>
  </si>
  <si>
    <t>Подтягивание</t>
  </si>
  <si>
    <t>Кузнецов М.Г.</t>
  </si>
  <si>
    <t>место</t>
  </si>
  <si>
    <t>ВКУ</t>
  </si>
  <si>
    <t>ЛМЧС</t>
  </si>
  <si>
    <t>ЛМВД</t>
  </si>
  <si>
    <t>ПКУ</t>
  </si>
  <si>
    <t>МОКУ</t>
  </si>
  <si>
    <t>МГКУ</t>
  </si>
  <si>
    <t>МСВУ</t>
  </si>
  <si>
    <t>МогКУ</t>
  </si>
  <si>
    <t>БОКУ</t>
  </si>
  <si>
    <t>ГрОКУ</t>
  </si>
  <si>
    <t>Жребий</t>
  </si>
  <si>
    <t>ГомКУ</t>
  </si>
  <si>
    <t>Результат</t>
  </si>
  <si>
    <t>Место</t>
  </si>
  <si>
    <t>Смена</t>
  </si>
  <si>
    <t>Баллы</t>
  </si>
  <si>
    <t>Стартовый протокол подтягиваний на перекладине</t>
  </si>
  <si>
    <t>Стартовый протокол в беге на 100 метров</t>
  </si>
  <si>
    <t>Дорожка</t>
  </si>
  <si>
    <t>Забег</t>
  </si>
  <si>
    <t>№</t>
  </si>
  <si>
    <t xml:space="preserve">Стартовый протокол в беге на 1км </t>
  </si>
  <si>
    <t>Направ-ление</t>
  </si>
  <si>
    <t>Стартовый протокол по метанию гранаты</t>
  </si>
  <si>
    <t>Заплыв</t>
  </si>
  <si>
    <t xml:space="preserve">Направление   стрельбы </t>
  </si>
  <si>
    <t>Стартовый протокол смен стрельбы</t>
  </si>
  <si>
    <t>Сумма баллов</t>
  </si>
  <si>
    <t>Команда</t>
  </si>
  <si>
    <t>Итоговый протокол многоборья</t>
  </si>
  <si>
    <t>Порядковый номер</t>
  </si>
  <si>
    <t>Порядок в команде</t>
  </si>
  <si>
    <t>Стартовый протокол плавания на 50 м</t>
  </si>
  <si>
    <t>Стрельба результат</t>
  </si>
  <si>
    <t>Стрельба баллы</t>
  </si>
  <si>
    <t>Метание гранаты результат</t>
  </si>
  <si>
    <t>Метание гранаты баллы</t>
  </si>
  <si>
    <t>Подтягивание результат</t>
  </si>
  <si>
    <t>Подтягивание баллы</t>
  </si>
  <si>
    <t>100 м результат</t>
  </si>
  <si>
    <t>100 м баллы</t>
  </si>
  <si>
    <t>1000 м результат</t>
  </si>
  <si>
    <t>1000 м баллы</t>
  </si>
  <si>
    <t>Плавание результат</t>
  </si>
  <si>
    <t>Плавание баллы</t>
  </si>
  <si>
    <t>Гайсёнок Д.Г.</t>
  </si>
  <si>
    <t>Стасилович Д.В.</t>
  </si>
  <si>
    <t>3.13.0</t>
  </si>
  <si>
    <t>3.15.5</t>
  </si>
  <si>
    <t>3.00.0</t>
  </si>
  <si>
    <t>3.04.0</t>
  </si>
  <si>
    <t>3.01.5</t>
  </si>
  <si>
    <t>3.05.5</t>
  </si>
  <si>
    <t>3.02.0</t>
  </si>
  <si>
    <t>2.58.5</t>
  </si>
  <si>
    <t>3.00.5</t>
  </si>
  <si>
    <t>3.08.5</t>
  </si>
  <si>
    <t>3.25.5</t>
  </si>
  <si>
    <t>3.07.0</t>
  </si>
  <si>
    <t>3.04.5</t>
  </si>
  <si>
    <t>3.25.0</t>
  </si>
  <si>
    <t>3.19.0</t>
  </si>
  <si>
    <t>3.32.0</t>
  </si>
  <si>
    <t>3.10.5</t>
  </si>
  <si>
    <t>3.22.0</t>
  </si>
  <si>
    <t>3.05.0</t>
  </si>
  <si>
    <t>2.54.5</t>
  </si>
  <si>
    <t>2.59.5</t>
  </si>
  <si>
    <t>3.21.5</t>
  </si>
  <si>
    <t>3.11.5</t>
  </si>
  <si>
    <t>3.24.0</t>
  </si>
  <si>
    <t>3.33.5</t>
  </si>
  <si>
    <t>2.58.0</t>
  </si>
  <si>
    <t>3.19.5</t>
  </si>
  <si>
    <t>3.01.0</t>
  </si>
  <si>
    <t>2.55.0</t>
  </si>
  <si>
    <t>3.28.0</t>
  </si>
  <si>
    <t>3.23.5</t>
  </si>
  <si>
    <t>3.41.0</t>
  </si>
  <si>
    <t>3.10.0</t>
  </si>
  <si>
    <t>2.57.0</t>
  </si>
  <si>
    <t>2.57.5</t>
  </si>
  <si>
    <t>3.17.5</t>
  </si>
  <si>
    <t>3.16.0</t>
  </si>
  <si>
    <t>3.11.0</t>
  </si>
  <si>
    <t>2.53.5</t>
  </si>
  <si>
    <t>Место личное</t>
  </si>
  <si>
    <t>Сумма команды</t>
  </si>
  <si>
    <t>Место команды</t>
  </si>
  <si>
    <t>Стартовый протокол забегов в военизированной эстафете</t>
  </si>
  <si>
    <t>Время</t>
  </si>
  <si>
    <t>Место команды в многоборье</t>
  </si>
  <si>
    <t>Время в эстафете</t>
  </si>
  <si>
    <t>Место в эстафете</t>
  </si>
  <si>
    <t>Место команды в Спартакиаде</t>
  </si>
  <si>
    <t>2(4)</t>
  </si>
  <si>
    <t>7(9,5)</t>
  </si>
  <si>
    <t>11(16,5)</t>
  </si>
  <si>
    <t>Место в эстафете, сумма мест М+0,5*Э</t>
  </si>
  <si>
    <t>5(3,5)</t>
  </si>
  <si>
    <t>4(4)</t>
  </si>
  <si>
    <t>3(4,5)</t>
  </si>
  <si>
    <t>1(8,5)</t>
  </si>
  <si>
    <t>6(10)</t>
  </si>
  <si>
    <t>10(14)</t>
  </si>
  <si>
    <t>9(14,5)</t>
  </si>
  <si>
    <t>8(9)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</si>
</sst>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Fill="1" applyBorder="1"/>
    <xf numFmtId="0" fontId="0" fillId="0" borderId="7" xfId="0" applyFill="1" applyBorder="1"/>
    <xf numFmtId="0" fontId="0" fillId="0" borderId="1" xfId="0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/>
    <xf numFmtId="0" fontId="0" fillId="0" borderId="5" xfId="0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15" xfId="0" applyFill="1" applyBorder="1"/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 applyAlignment="1">
      <alignment horizontal="center" vertical="center"/>
    </xf>
    <xf numFmtId="0" fontId="0" fillId="0" borderId="16" xfId="0" applyBorder="1"/>
    <xf numFmtId="1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/>
    <xf numFmtId="1" fontId="3" fillId="0" borderId="0" xfId="0" applyNumberFormat="1" applyFont="1" applyBorder="1"/>
    <xf numFmtId="49" fontId="0" fillId="0" borderId="13" xfId="0" applyNumberFormat="1" applyBorder="1" applyAlignment="1">
      <alignment horizontal="center" vertical="center"/>
    </xf>
    <xf numFmtId="1" fontId="0" fillId="0" borderId="13" xfId="0" applyNumberFormat="1" applyBorder="1"/>
    <xf numFmtId="49" fontId="0" fillId="0" borderId="16" xfId="0" applyNumberForma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0" fillId="0" borderId="16" xfId="0" applyNumberFormat="1" applyBorder="1"/>
    <xf numFmtId="49" fontId="8" fillId="0" borderId="13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0" fillId="0" borderId="18" xfId="0" applyFill="1" applyBorder="1"/>
    <xf numFmtId="49" fontId="0" fillId="0" borderId="18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" fontId="0" fillId="0" borderId="18" xfId="0" applyNumberFormat="1" applyBorder="1"/>
    <xf numFmtId="2" fontId="7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0" fillId="0" borderId="18" xfId="0" applyBorder="1"/>
    <xf numFmtId="49" fontId="0" fillId="0" borderId="13" xfId="0" applyNumberForma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" fontId="0" fillId="0" borderId="15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" fontId="0" fillId="0" borderId="14" xfId="0" applyNumberForma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7"/>
  <sheetViews>
    <sheetView topLeftCell="A34" workbookViewId="0">
      <selection activeCell="B2" sqref="B2:L57"/>
    </sheetView>
  </sheetViews>
  <sheetFormatPr defaultRowHeight="15"/>
  <cols>
    <col min="2" max="2" width="18.5703125" customWidth="1"/>
    <col min="3" max="3" width="13.5703125" customWidth="1"/>
    <col min="5" max="5" width="10.7109375" customWidth="1"/>
    <col min="7" max="10" width="10.7109375" customWidth="1"/>
  </cols>
  <sheetData>
    <row r="1" spans="2:12" s="1" customFormat="1"/>
    <row r="2" spans="2:12" s="1" customFormat="1" ht="30" customHeight="1">
      <c r="B2" s="5" t="s">
        <v>0</v>
      </c>
      <c r="C2" s="10" t="s">
        <v>6</v>
      </c>
      <c r="D2" s="10" t="s">
        <v>74</v>
      </c>
      <c r="E2" s="6" t="s">
        <v>7</v>
      </c>
      <c r="F2" s="6" t="s">
        <v>8</v>
      </c>
      <c r="G2" s="6" t="s">
        <v>61</v>
      </c>
      <c r="H2" s="6" t="s">
        <v>9</v>
      </c>
      <c r="I2" s="6" t="s">
        <v>10</v>
      </c>
      <c r="J2" s="7" t="s">
        <v>11</v>
      </c>
      <c r="K2" s="14" t="s">
        <v>91</v>
      </c>
      <c r="L2" s="10" t="s">
        <v>63</v>
      </c>
    </row>
    <row r="3" spans="2:12">
      <c r="B3" s="32" t="s">
        <v>47</v>
      </c>
      <c r="C3" s="15" t="s">
        <v>71</v>
      </c>
      <c r="D3" s="12">
        <v>1</v>
      </c>
      <c r="E3" s="19">
        <v>1</v>
      </c>
      <c r="F3" s="19">
        <v>1</v>
      </c>
      <c r="G3" s="19">
        <v>1</v>
      </c>
      <c r="H3" s="24">
        <v>13</v>
      </c>
      <c r="I3" s="24">
        <v>3.1</v>
      </c>
      <c r="J3" s="25">
        <v>31</v>
      </c>
      <c r="K3" s="12"/>
      <c r="L3" s="12"/>
    </row>
    <row r="4" spans="2:12">
      <c r="B4" s="8" t="s">
        <v>48</v>
      </c>
      <c r="C4" s="16" t="s">
        <v>71</v>
      </c>
      <c r="D4" s="12">
        <v>1</v>
      </c>
      <c r="E4" s="20">
        <v>2</v>
      </c>
      <c r="F4" s="20">
        <v>2</v>
      </c>
      <c r="G4" s="20">
        <v>2</v>
      </c>
      <c r="H4" s="23">
        <v>12.8</v>
      </c>
      <c r="I4" s="23">
        <v>3.12</v>
      </c>
      <c r="J4" s="26">
        <v>29.5</v>
      </c>
      <c r="K4" s="12"/>
      <c r="L4" s="12"/>
    </row>
    <row r="5" spans="2:12">
      <c r="B5" s="8" t="s">
        <v>49</v>
      </c>
      <c r="C5" s="16" t="s">
        <v>71</v>
      </c>
      <c r="D5" s="12">
        <v>1</v>
      </c>
      <c r="E5" s="20">
        <v>3</v>
      </c>
      <c r="F5" s="20">
        <v>3</v>
      </c>
      <c r="G5" s="20">
        <v>3</v>
      </c>
      <c r="H5" s="23">
        <v>13.2</v>
      </c>
      <c r="I5" s="23">
        <v>2.58</v>
      </c>
      <c r="J5" s="26">
        <v>31.5</v>
      </c>
      <c r="K5" s="12"/>
      <c r="L5" s="12"/>
    </row>
    <row r="6" spans="2:12">
      <c r="B6" s="8" t="s">
        <v>50</v>
      </c>
      <c r="C6" s="16" t="s">
        <v>71</v>
      </c>
      <c r="D6" s="12">
        <v>1</v>
      </c>
      <c r="E6" s="20">
        <v>4</v>
      </c>
      <c r="F6" s="20">
        <v>4</v>
      </c>
      <c r="G6" s="20">
        <v>4</v>
      </c>
      <c r="H6" s="23">
        <v>13</v>
      </c>
      <c r="I6" s="23">
        <v>3.15</v>
      </c>
      <c r="J6" s="26">
        <v>32</v>
      </c>
      <c r="K6" s="12"/>
      <c r="L6" s="12"/>
    </row>
    <row r="7" spans="2:12">
      <c r="B7" s="9" t="s">
        <v>51</v>
      </c>
      <c r="C7" s="17" t="s">
        <v>71</v>
      </c>
      <c r="D7" s="13">
        <v>1</v>
      </c>
      <c r="E7" s="21">
        <v>5</v>
      </c>
      <c r="F7" s="21">
        <v>5</v>
      </c>
      <c r="G7" s="21">
        <v>5</v>
      </c>
      <c r="H7" s="27">
        <v>13.5</v>
      </c>
      <c r="I7" s="27">
        <v>3</v>
      </c>
      <c r="J7" s="28">
        <v>30.5</v>
      </c>
      <c r="K7" s="13"/>
      <c r="L7" s="13"/>
    </row>
    <row r="8" spans="2:12">
      <c r="B8" s="32" t="s">
        <v>22</v>
      </c>
      <c r="C8" s="15" t="s">
        <v>66</v>
      </c>
      <c r="D8" s="12">
        <v>2</v>
      </c>
      <c r="E8" s="19">
        <v>1</v>
      </c>
      <c r="F8" s="19">
        <v>4</v>
      </c>
      <c r="G8" s="19">
        <v>5</v>
      </c>
      <c r="H8" s="24">
        <v>12.5</v>
      </c>
      <c r="I8" s="24">
        <v>3.17</v>
      </c>
      <c r="J8" s="25">
        <v>30</v>
      </c>
      <c r="K8" s="12"/>
      <c r="L8" s="12"/>
    </row>
    <row r="9" spans="2:12">
      <c r="B9" s="8" t="s">
        <v>23</v>
      </c>
      <c r="C9" s="16" t="s">
        <v>66</v>
      </c>
      <c r="D9" s="12">
        <v>2</v>
      </c>
      <c r="E9" s="20">
        <v>3</v>
      </c>
      <c r="F9" s="20">
        <v>1</v>
      </c>
      <c r="G9" s="20">
        <v>3</v>
      </c>
      <c r="H9" s="23">
        <v>12</v>
      </c>
      <c r="I9" s="23">
        <v>3.1</v>
      </c>
      <c r="J9" s="26">
        <v>36.200000000000003</v>
      </c>
      <c r="K9" s="12"/>
      <c r="L9" s="12"/>
    </row>
    <row r="10" spans="2:12">
      <c r="B10" s="8" t="s">
        <v>24</v>
      </c>
      <c r="C10" s="16" t="s">
        <v>66</v>
      </c>
      <c r="D10" s="12">
        <v>2</v>
      </c>
      <c r="E10" s="20">
        <v>2</v>
      </c>
      <c r="F10" s="20">
        <v>2</v>
      </c>
      <c r="G10" s="20">
        <v>4</v>
      </c>
      <c r="H10" s="23">
        <v>13</v>
      </c>
      <c r="I10" s="23">
        <v>3.25</v>
      </c>
      <c r="J10" s="26">
        <v>32</v>
      </c>
      <c r="K10" s="12"/>
      <c r="L10" s="12"/>
    </row>
    <row r="11" spans="2:12">
      <c r="B11" s="8" t="s">
        <v>25</v>
      </c>
      <c r="C11" s="16" t="s">
        <v>66</v>
      </c>
      <c r="D11" s="12">
        <v>2</v>
      </c>
      <c r="E11" s="20">
        <v>5</v>
      </c>
      <c r="F11" s="20">
        <v>3</v>
      </c>
      <c r="G11" s="20">
        <v>2</v>
      </c>
      <c r="H11" s="23">
        <v>13.3</v>
      </c>
      <c r="I11" s="23">
        <v>3.2</v>
      </c>
      <c r="J11" s="26">
        <v>33.1</v>
      </c>
      <c r="K11" s="12"/>
      <c r="L11" s="12"/>
    </row>
    <row r="12" spans="2:12">
      <c r="B12" s="9" t="s">
        <v>26</v>
      </c>
      <c r="C12" s="17" t="s">
        <v>66</v>
      </c>
      <c r="D12" s="13">
        <v>2</v>
      </c>
      <c r="E12" s="21">
        <v>4</v>
      </c>
      <c r="F12" s="21">
        <v>5</v>
      </c>
      <c r="G12" s="21">
        <v>1</v>
      </c>
      <c r="H12" s="27">
        <v>12.3</v>
      </c>
      <c r="I12" s="27">
        <v>3.11</v>
      </c>
      <c r="J12" s="28">
        <v>32.700000000000003</v>
      </c>
      <c r="K12" s="13"/>
      <c r="L12" s="13"/>
    </row>
    <row r="13" spans="2:12">
      <c r="B13" s="3" t="s">
        <v>1</v>
      </c>
      <c r="C13" s="16" t="s">
        <v>64</v>
      </c>
      <c r="D13" s="12">
        <v>3</v>
      </c>
      <c r="E13" s="20">
        <v>1</v>
      </c>
      <c r="F13" s="20">
        <v>1</v>
      </c>
      <c r="G13" s="20">
        <v>1</v>
      </c>
      <c r="H13" s="23">
        <v>12.2</v>
      </c>
      <c r="I13" s="23">
        <v>3.15</v>
      </c>
      <c r="J13" s="26">
        <v>33</v>
      </c>
      <c r="K13" s="12"/>
      <c r="L13" s="12"/>
    </row>
    <row r="14" spans="2:12">
      <c r="B14" s="3" t="s">
        <v>2</v>
      </c>
      <c r="C14" s="16" t="s">
        <v>64</v>
      </c>
      <c r="D14" s="12">
        <v>3</v>
      </c>
      <c r="E14" s="20">
        <v>2</v>
      </c>
      <c r="F14" s="20">
        <v>2</v>
      </c>
      <c r="G14" s="20">
        <v>2</v>
      </c>
      <c r="H14" s="23">
        <v>12.3</v>
      </c>
      <c r="I14" s="23">
        <v>3.2</v>
      </c>
      <c r="J14" s="26">
        <v>33</v>
      </c>
      <c r="K14" s="12"/>
      <c r="L14" s="12"/>
    </row>
    <row r="15" spans="2:12">
      <c r="B15" s="3" t="s">
        <v>3</v>
      </c>
      <c r="C15" s="16" t="s">
        <v>64</v>
      </c>
      <c r="D15" s="12">
        <v>3</v>
      </c>
      <c r="E15" s="20">
        <v>3</v>
      </c>
      <c r="F15" s="20">
        <v>3</v>
      </c>
      <c r="G15" s="20">
        <v>3</v>
      </c>
      <c r="H15" s="23">
        <v>12.3</v>
      </c>
      <c r="I15" s="23">
        <v>3.2</v>
      </c>
      <c r="J15" s="26">
        <v>33</v>
      </c>
      <c r="K15" s="12"/>
      <c r="L15" s="12"/>
    </row>
    <row r="16" spans="2:12">
      <c r="B16" s="3" t="s">
        <v>4</v>
      </c>
      <c r="C16" s="16" t="s">
        <v>64</v>
      </c>
      <c r="D16" s="12">
        <v>3</v>
      </c>
      <c r="E16" s="20">
        <v>4</v>
      </c>
      <c r="F16" s="20">
        <v>4</v>
      </c>
      <c r="G16" s="20">
        <v>4</v>
      </c>
      <c r="H16" s="23">
        <v>12.4</v>
      </c>
      <c r="I16" s="23">
        <v>3.15</v>
      </c>
      <c r="J16" s="26">
        <v>33</v>
      </c>
      <c r="K16" s="12"/>
      <c r="L16" s="12"/>
    </row>
    <row r="17" spans="2:12">
      <c r="B17" s="4" t="s">
        <v>5</v>
      </c>
      <c r="C17" s="17" t="s">
        <v>64</v>
      </c>
      <c r="D17" s="13">
        <v>3</v>
      </c>
      <c r="E17" s="21">
        <v>5</v>
      </c>
      <c r="F17" s="21">
        <v>5</v>
      </c>
      <c r="G17" s="21">
        <v>5</v>
      </c>
      <c r="H17" s="27">
        <v>12.4</v>
      </c>
      <c r="I17" s="27">
        <v>3.05</v>
      </c>
      <c r="J17" s="28">
        <v>33</v>
      </c>
      <c r="K17" s="13"/>
      <c r="L17" s="13"/>
    </row>
    <row r="18" spans="2:12">
      <c r="B18" s="8" t="s">
        <v>32</v>
      </c>
      <c r="C18" s="16" t="s">
        <v>68</v>
      </c>
      <c r="D18" s="12">
        <v>4</v>
      </c>
      <c r="E18" s="20">
        <v>4</v>
      </c>
      <c r="F18" s="20">
        <v>5</v>
      </c>
      <c r="G18" s="20">
        <v>4</v>
      </c>
      <c r="H18" s="23">
        <v>12</v>
      </c>
      <c r="I18" s="23">
        <v>3.02</v>
      </c>
      <c r="J18" s="26">
        <v>31</v>
      </c>
      <c r="K18" s="12"/>
      <c r="L18" s="12"/>
    </row>
    <row r="19" spans="2:12">
      <c r="B19" s="8" t="s">
        <v>33</v>
      </c>
      <c r="C19" s="16" t="s">
        <v>68</v>
      </c>
      <c r="D19" s="12">
        <v>4</v>
      </c>
      <c r="E19" s="20">
        <v>2</v>
      </c>
      <c r="F19" s="20">
        <v>3</v>
      </c>
      <c r="G19" s="20">
        <v>3</v>
      </c>
      <c r="H19" s="23">
        <v>12.6</v>
      </c>
      <c r="I19" s="23">
        <v>2.5</v>
      </c>
      <c r="J19" s="26">
        <v>31</v>
      </c>
      <c r="K19" s="12"/>
      <c r="L19" s="12"/>
    </row>
    <row r="20" spans="2:12">
      <c r="B20" s="8" t="s">
        <v>34</v>
      </c>
      <c r="C20" s="16" t="s">
        <v>68</v>
      </c>
      <c r="D20" s="12">
        <v>4</v>
      </c>
      <c r="E20" s="20">
        <v>5</v>
      </c>
      <c r="F20" s="20">
        <v>4</v>
      </c>
      <c r="G20" s="20">
        <v>1</v>
      </c>
      <c r="H20" s="23">
        <v>13</v>
      </c>
      <c r="I20" s="23">
        <v>2.58</v>
      </c>
      <c r="J20" s="26">
        <v>32</v>
      </c>
      <c r="K20" s="12"/>
      <c r="L20" s="12"/>
    </row>
    <row r="21" spans="2:12">
      <c r="B21" s="8" t="s">
        <v>35</v>
      </c>
      <c r="C21" s="16" t="s">
        <v>68</v>
      </c>
      <c r="D21" s="12">
        <v>4</v>
      </c>
      <c r="E21" s="20">
        <v>1</v>
      </c>
      <c r="F21" s="20">
        <v>2</v>
      </c>
      <c r="G21" s="20">
        <v>2</v>
      </c>
      <c r="H21" s="23">
        <v>13.1</v>
      </c>
      <c r="I21" s="23">
        <v>3</v>
      </c>
      <c r="J21" s="26">
        <v>31</v>
      </c>
      <c r="K21" s="12"/>
      <c r="L21" s="12"/>
    </row>
    <row r="22" spans="2:12">
      <c r="B22" s="9" t="s">
        <v>36</v>
      </c>
      <c r="C22" s="17" t="s">
        <v>68</v>
      </c>
      <c r="D22" s="13">
        <v>4</v>
      </c>
      <c r="E22" s="21">
        <v>3</v>
      </c>
      <c r="F22" s="21">
        <v>1</v>
      </c>
      <c r="G22" s="21">
        <v>5</v>
      </c>
      <c r="H22" s="27">
        <v>12.5</v>
      </c>
      <c r="I22" s="27">
        <v>3.1</v>
      </c>
      <c r="J22" s="28">
        <v>35</v>
      </c>
      <c r="K22" s="13"/>
      <c r="L22" s="13"/>
    </row>
    <row r="23" spans="2:12">
      <c r="B23" s="8" t="s">
        <v>17</v>
      </c>
      <c r="C23" s="33" t="s">
        <v>75</v>
      </c>
      <c r="D23" s="11">
        <v>5</v>
      </c>
      <c r="E23" s="20">
        <v>1</v>
      </c>
      <c r="F23" s="20">
        <v>2</v>
      </c>
      <c r="G23" s="20">
        <v>2</v>
      </c>
      <c r="H23" s="23">
        <v>12.4</v>
      </c>
      <c r="I23" s="23">
        <v>3.08</v>
      </c>
      <c r="J23" s="26">
        <v>25</v>
      </c>
      <c r="K23" s="12"/>
      <c r="L23" s="12"/>
    </row>
    <row r="24" spans="2:12">
      <c r="B24" s="8" t="s">
        <v>18</v>
      </c>
      <c r="C24" s="18" t="s">
        <v>75</v>
      </c>
      <c r="D24" s="12">
        <v>5</v>
      </c>
      <c r="E24" s="20">
        <v>2</v>
      </c>
      <c r="F24" s="20">
        <v>4</v>
      </c>
      <c r="G24" s="20">
        <v>3</v>
      </c>
      <c r="H24" s="23">
        <v>12.4</v>
      </c>
      <c r="I24" s="23">
        <v>3.07</v>
      </c>
      <c r="J24" s="26">
        <v>31.5</v>
      </c>
      <c r="K24" s="12"/>
      <c r="L24" s="12"/>
    </row>
    <row r="25" spans="2:12">
      <c r="B25" s="8" t="s">
        <v>19</v>
      </c>
      <c r="C25" s="18" t="s">
        <v>75</v>
      </c>
      <c r="D25" s="12">
        <v>5</v>
      </c>
      <c r="E25" s="20">
        <v>5</v>
      </c>
      <c r="F25" s="20">
        <v>1</v>
      </c>
      <c r="G25" s="20">
        <v>4</v>
      </c>
      <c r="H25" s="23">
        <v>13</v>
      </c>
      <c r="I25" s="23">
        <v>3.1</v>
      </c>
      <c r="J25" s="26">
        <v>31</v>
      </c>
      <c r="K25" s="12"/>
      <c r="L25" s="12"/>
    </row>
    <row r="26" spans="2:12">
      <c r="B26" s="8" t="s">
        <v>20</v>
      </c>
      <c r="C26" s="18" t="s">
        <v>75</v>
      </c>
      <c r="D26" s="12">
        <v>5</v>
      </c>
      <c r="E26" s="20">
        <v>3</v>
      </c>
      <c r="F26" s="20">
        <v>5</v>
      </c>
      <c r="G26" s="20">
        <v>5</v>
      </c>
      <c r="H26" s="23">
        <v>12.8</v>
      </c>
      <c r="I26" s="23">
        <v>3.12</v>
      </c>
      <c r="J26" s="26">
        <v>28</v>
      </c>
      <c r="K26" s="12"/>
      <c r="L26" s="12"/>
    </row>
    <row r="27" spans="2:12">
      <c r="B27" s="9" t="s">
        <v>21</v>
      </c>
      <c r="C27" s="22" t="s">
        <v>75</v>
      </c>
      <c r="D27" s="13">
        <v>5</v>
      </c>
      <c r="E27" s="21">
        <v>4</v>
      </c>
      <c r="F27" s="21">
        <v>3</v>
      </c>
      <c r="G27" s="21">
        <v>1</v>
      </c>
      <c r="H27" s="27">
        <v>12.2</v>
      </c>
      <c r="I27" s="27">
        <v>3.08</v>
      </c>
      <c r="J27" s="28">
        <v>33</v>
      </c>
      <c r="K27" s="13"/>
      <c r="L27" s="13"/>
    </row>
    <row r="28" spans="2:12">
      <c r="B28" s="8" t="s">
        <v>62</v>
      </c>
      <c r="C28" s="16" t="s">
        <v>73</v>
      </c>
      <c r="D28" s="12">
        <v>6</v>
      </c>
      <c r="E28" s="20">
        <v>1</v>
      </c>
      <c r="F28" s="20">
        <v>1</v>
      </c>
      <c r="G28" s="20">
        <v>1</v>
      </c>
      <c r="H28" s="23">
        <v>13</v>
      </c>
      <c r="I28" s="23">
        <v>3.15</v>
      </c>
      <c r="J28" s="26">
        <v>36.700000000000003</v>
      </c>
      <c r="K28" s="12"/>
      <c r="L28" s="12"/>
    </row>
    <row r="29" spans="2:12">
      <c r="B29" s="8" t="s">
        <v>57</v>
      </c>
      <c r="C29" s="16" t="s">
        <v>73</v>
      </c>
      <c r="D29" s="12">
        <v>6</v>
      </c>
      <c r="E29" s="20">
        <v>5</v>
      </c>
      <c r="F29" s="20">
        <v>5</v>
      </c>
      <c r="G29" s="20">
        <v>5</v>
      </c>
      <c r="H29" s="23">
        <v>12.8</v>
      </c>
      <c r="I29" s="23">
        <v>3.15</v>
      </c>
      <c r="J29" s="26">
        <v>36.5</v>
      </c>
      <c r="K29" s="12"/>
      <c r="L29" s="12"/>
    </row>
    <row r="30" spans="2:12">
      <c r="B30" s="8" t="s">
        <v>58</v>
      </c>
      <c r="C30" s="16" t="s">
        <v>73</v>
      </c>
      <c r="D30" s="12">
        <v>6</v>
      </c>
      <c r="E30" s="20">
        <v>2</v>
      </c>
      <c r="F30" s="20">
        <v>2</v>
      </c>
      <c r="G30" s="20">
        <v>2</v>
      </c>
      <c r="H30" s="23">
        <v>13.3</v>
      </c>
      <c r="I30" s="23">
        <v>2.5</v>
      </c>
      <c r="J30" s="26">
        <v>34.9</v>
      </c>
      <c r="K30" s="12"/>
      <c r="L30" s="12"/>
    </row>
    <row r="31" spans="2:12">
      <c r="B31" s="8" t="s">
        <v>59</v>
      </c>
      <c r="C31" s="16" t="s">
        <v>73</v>
      </c>
      <c r="D31" s="12">
        <v>6</v>
      </c>
      <c r="E31" s="20">
        <v>4</v>
      </c>
      <c r="F31" s="20">
        <v>4</v>
      </c>
      <c r="G31" s="20">
        <v>4</v>
      </c>
      <c r="H31" s="23">
        <v>12.9</v>
      </c>
      <c r="I31" s="23">
        <v>3.18</v>
      </c>
      <c r="J31" s="26">
        <v>35.5</v>
      </c>
      <c r="K31" s="12"/>
      <c r="L31" s="12"/>
    </row>
    <row r="32" spans="2:12">
      <c r="B32" s="9" t="s">
        <v>60</v>
      </c>
      <c r="C32" s="17" t="s">
        <v>73</v>
      </c>
      <c r="D32" s="12">
        <v>6</v>
      </c>
      <c r="E32" s="21">
        <v>3</v>
      </c>
      <c r="F32" s="21">
        <v>3</v>
      </c>
      <c r="G32" s="21">
        <v>3</v>
      </c>
      <c r="H32" s="27">
        <v>13.1</v>
      </c>
      <c r="I32" s="27">
        <v>3.12</v>
      </c>
      <c r="J32" s="28">
        <v>38.5</v>
      </c>
      <c r="K32" s="13"/>
      <c r="L32" s="13"/>
    </row>
    <row r="33" spans="2:12">
      <c r="B33" s="8" t="s">
        <v>27</v>
      </c>
      <c r="C33" s="30" t="s">
        <v>67</v>
      </c>
      <c r="D33" s="11">
        <v>7</v>
      </c>
      <c r="E33" s="20">
        <v>1</v>
      </c>
      <c r="F33" s="20">
        <v>1</v>
      </c>
      <c r="G33" s="20">
        <v>1</v>
      </c>
      <c r="H33" s="23">
        <v>11.6</v>
      </c>
      <c r="I33" s="23">
        <v>3.08</v>
      </c>
      <c r="J33" s="26">
        <v>33</v>
      </c>
      <c r="K33" s="12"/>
      <c r="L33" s="12"/>
    </row>
    <row r="34" spans="2:12">
      <c r="B34" s="8" t="s">
        <v>28</v>
      </c>
      <c r="C34" s="16" t="s">
        <v>67</v>
      </c>
      <c r="D34" s="12">
        <v>7</v>
      </c>
      <c r="E34" s="20">
        <v>2</v>
      </c>
      <c r="F34" s="20">
        <v>2</v>
      </c>
      <c r="G34" s="20">
        <v>2</v>
      </c>
      <c r="H34" s="23">
        <v>12</v>
      </c>
      <c r="I34" s="23">
        <v>3.1</v>
      </c>
      <c r="J34" s="26">
        <v>43</v>
      </c>
      <c r="K34" s="12"/>
      <c r="L34" s="12"/>
    </row>
    <row r="35" spans="2:12">
      <c r="B35" s="8" t="s">
        <v>29</v>
      </c>
      <c r="C35" s="16" t="s">
        <v>67</v>
      </c>
      <c r="D35" s="12">
        <v>7</v>
      </c>
      <c r="E35" s="20">
        <v>3</v>
      </c>
      <c r="F35" s="20">
        <v>3</v>
      </c>
      <c r="G35" s="20">
        <v>3</v>
      </c>
      <c r="H35" s="23">
        <v>11.9</v>
      </c>
      <c r="I35" s="23">
        <v>3.14</v>
      </c>
      <c r="J35" s="26">
        <v>31</v>
      </c>
      <c r="K35" s="12"/>
      <c r="L35" s="12"/>
    </row>
    <row r="36" spans="2:12">
      <c r="B36" s="8" t="s">
        <v>30</v>
      </c>
      <c r="C36" s="16" t="s">
        <v>67</v>
      </c>
      <c r="D36" s="12">
        <v>7</v>
      </c>
      <c r="E36" s="20">
        <v>4</v>
      </c>
      <c r="F36" s="20">
        <v>4</v>
      </c>
      <c r="G36" s="20">
        <v>4</v>
      </c>
      <c r="H36" s="23">
        <v>12.6</v>
      </c>
      <c r="I36" s="23">
        <v>3.1</v>
      </c>
      <c r="J36" s="26">
        <v>32</v>
      </c>
      <c r="K36" s="12"/>
      <c r="L36" s="12"/>
    </row>
    <row r="37" spans="2:12">
      <c r="B37" s="9" t="s">
        <v>31</v>
      </c>
      <c r="C37" s="17" t="s">
        <v>67</v>
      </c>
      <c r="D37" s="12">
        <v>7</v>
      </c>
      <c r="E37" s="21">
        <v>5</v>
      </c>
      <c r="F37" s="21">
        <v>5</v>
      </c>
      <c r="G37" s="21">
        <v>5</v>
      </c>
      <c r="H37" s="27">
        <v>12.2</v>
      </c>
      <c r="I37" s="27">
        <v>3.1</v>
      </c>
      <c r="J37" s="28">
        <v>33</v>
      </c>
      <c r="K37" s="13"/>
      <c r="L37" s="13"/>
    </row>
    <row r="38" spans="2:12">
      <c r="B38" s="3" t="s">
        <v>12</v>
      </c>
      <c r="C38" s="30" t="s">
        <v>65</v>
      </c>
      <c r="D38" s="11">
        <v>8</v>
      </c>
      <c r="E38" s="20">
        <v>1</v>
      </c>
      <c r="F38" s="20">
        <v>1</v>
      </c>
      <c r="G38" s="20">
        <v>1</v>
      </c>
      <c r="H38" s="23">
        <v>12.8</v>
      </c>
      <c r="I38" s="23">
        <v>2.58</v>
      </c>
      <c r="J38" s="26">
        <v>29.9</v>
      </c>
      <c r="K38" s="12"/>
      <c r="L38" s="12"/>
    </row>
    <row r="39" spans="2:12">
      <c r="B39" s="3" t="s">
        <v>13</v>
      </c>
      <c r="C39" s="16" t="s">
        <v>65</v>
      </c>
      <c r="D39" s="12">
        <v>8</v>
      </c>
      <c r="E39" s="20">
        <v>2</v>
      </c>
      <c r="F39" s="20">
        <v>2</v>
      </c>
      <c r="G39" s="20">
        <v>2</v>
      </c>
      <c r="H39" s="23">
        <v>12.8</v>
      </c>
      <c r="I39" s="23">
        <v>3.05</v>
      </c>
      <c r="J39" s="26">
        <v>29.4</v>
      </c>
      <c r="K39" s="12"/>
      <c r="L39" s="12"/>
    </row>
    <row r="40" spans="2:12">
      <c r="B40" s="3" t="s">
        <v>14</v>
      </c>
      <c r="C40" s="16" t="s">
        <v>65</v>
      </c>
      <c r="D40" s="12">
        <v>8</v>
      </c>
      <c r="E40" s="20">
        <v>3</v>
      </c>
      <c r="F40" s="20">
        <v>3</v>
      </c>
      <c r="G40" s="20">
        <v>3</v>
      </c>
      <c r="H40" s="23">
        <v>12.7</v>
      </c>
      <c r="I40" s="23">
        <v>3.1</v>
      </c>
      <c r="J40" s="26">
        <v>29.9</v>
      </c>
      <c r="K40" s="12"/>
      <c r="L40" s="12"/>
    </row>
    <row r="41" spans="2:12">
      <c r="B41" s="3" t="s">
        <v>15</v>
      </c>
      <c r="C41" s="16" t="s">
        <v>65</v>
      </c>
      <c r="D41" s="12">
        <v>8</v>
      </c>
      <c r="E41" s="20">
        <v>4</v>
      </c>
      <c r="F41" s="20">
        <v>4</v>
      </c>
      <c r="G41" s="20">
        <v>4</v>
      </c>
      <c r="H41" s="23">
        <v>12.2</v>
      </c>
      <c r="I41" s="23">
        <v>2.58</v>
      </c>
      <c r="J41" s="26">
        <v>28</v>
      </c>
      <c r="K41" s="12"/>
      <c r="L41" s="12"/>
    </row>
    <row r="42" spans="2:12">
      <c r="B42" s="4" t="s">
        <v>16</v>
      </c>
      <c r="C42" s="17" t="s">
        <v>65</v>
      </c>
      <c r="D42" s="13">
        <v>8</v>
      </c>
      <c r="E42" s="21">
        <v>5</v>
      </c>
      <c r="F42" s="21">
        <v>5</v>
      </c>
      <c r="G42" s="21">
        <v>5</v>
      </c>
      <c r="H42" s="27">
        <v>11.8</v>
      </c>
      <c r="I42" s="27">
        <v>3</v>
      </c>
      <c r="J42" s="28">
        <v>28.4</v>
      </c>
      <c r="K42" s="13"/>
      <c r="L42" s="13"/>
    </row>
    <row r="43" spans="2:12">
      <c r="B43" s="8" t="s">
        <v>43</v>
      </c>
      <c r="C43" s="16" t="s">
        <v>70</v>
      </c>
      <c r="D43" s="12">
        <v>9</v>
      </c>
      <c r="E43" s="20">
        <v>1</v>
      </c>
      <c r="F43" s="20">
        <v>1</v>
      </c>
      <c r="G43" s="20">
        <v>1</v>
      </c>
      <c r="H43" s="23">
        <v>13</v>
      </c>
      <c r="I43" s="23">
        <v>3.05</v>
      </c>
      <c r="J43" s="26">
        <v>31</v>
      </c>
      <c r="K43" s="12"/>
      <c r="L43" s="12"/>
    </row>
    <row r="44" spans="2:12">
      <c r="B44" s="8" t="s">
        <v>42</v>
      </c>
      <c r="C44" s="16" t="s">
        <v>70</v>
      </c>
      <c r="D44" s="12">
        <v>9</v>
      </c>
      <c r="E44" s="20">
        <v>2</v>
      </c>
      <c r="F44" s="20">
        <v>2</v>
      </c>
      <c r="G44" s="20">
        <v>2</v>
      </c>
      <c r="H44" s="23">
        <v>12.8</v>
      </c>
      <c r="I44" s="23">
        <v>3.1</v>
      </c>
      <c r="J44" s="26">
        <v>29.5</v>
      </c>
      <c r="K44" s="12"/>
      <c r="L44" s="12"/>
    </row>
    <row r="45" spans="2:12">
      <c r="B45" s="8" t="s">
        <v>44</v>
      </c>
      <c r="C45" s="16" t="s">
        <v>70</v>
      </c>
      <c r="D45" s="12">
        <v>9</v>
      </c>
      <c r="E45" s="20">
        <v>3</v>
      </c>
      <c r="F45" s="20">
        <v>3</v>
      </c>
      <c r="G45" s="20">
        <v>3</v>
      </c>
      <c r="H45" s="23">
        <v>13.5</v>
      </c>
      <c r="I45" s="23">
        <v>3</v>
      </c>
      <c r="J45" s="26">
        <v>32</v>
      </c>
      <c r="K45" s="12"/>
      <c r="L45" s="12"/>
    </row>
    <row r="46" spans="2:12">
      <c r="B46" s="8" t="s">
        <v>45</v>
      </c>
      <c r="C46" s="16" t="s">
        <v>70</v>
      </c>
      <c r="D46" s="12">
        <v>9</v>
      </c>
      <c r="E46" s="20">
        <v>4</v>
      </c>
      <c r="F46" s="20">
        <v>4</v>
      </c>
      <c r="G46" s="20">
        <v>4</v>
      </c>
      <c r="H46" s="23">
        <v>12.9</v>
      </c>
      <c r="I46" s="23">
        <v>3</v>
      </c>
      <c r="J46" s="26">
        <v>31.5</v>
      </c>
      <c r="K46" s="12"/>
      <c r="L46" s="12"/>
    </row>
    <row r="47" spans="2:12">
      <c r="B47" s="9" t="s">
        <v>46</v>
      </c>
      <c r="C47" s="17" t="s">
        <v>70</v>
      </c>
      <c r="D47" s="12">
        <v>9</v>
      </c>
      <c r="E47" s="21">
        <v>5</v>
      </c>
      <c r="F47" s="21">
        <v>5</v>
      </c>
      <c r="G47" s="21">
        <v>5</v>
      </c>
      <c r="H47" s="27">
        <v>13.2</v>
      </c>
      <c r="I47" s="27">
        <v>3.12</v>
      </c>
      <c r="J47" s="28">
        <v>30</v>
      </c>
      <c r="K47" s="13"/>
      <c r="L47" s="13"/>
    </row>
    <row r="48" spans="2:12">
      <c r="B48" s="8" t="s">
        <v>52</v>
      </c>
      <c r="C48" s="30" t="s">
        <v>72</v>
      </c>
      <c r="D48" s="11">
        <v>10</v>
      </c>
      <c r="E48" s="20">
        <v>3</v>
      </c>
      <c r="F48" s="20">
        <v>3</v>
      </c>
      <c r="G48" s="20">
        <v>3</v>
      </c>
      <c r="H48" s="23">
        <v>13</v>
      </c>
      <c r="I48" s="23">
        <v>3.04</v>
      </c>
      <c r="J48" s="26">
        <v>32</v>
      </c>
      <c r="K48" s="12"/>
      <c r="L48" s="12"/>
    </row>
    <row r="49" spans="2:12">
      <c r="B49" s="8" t="s">
        <v>53</v>
      </c>
      <c r="C49" s="16" t="s">
        <v>72</v>
      </c>
      <c r="D49" s="12">
        <v>10</v>
      </c>
      <c r="E49" s="20">
        <v>2</v>
      </c>
      <c r="F49" s="20">
        <v>2</v>
      </c>
      <c r="G49" s="20">
        <v>2</v>
      </c>
      <c r="H49" s="23">
        <v>12.6</v>
      </c>
      <c r="I49" s="23">
        <v>3.03</v>
      </c>
      <c r="J49" s="26">
        <v>37.6</v>
      </c>
      <c r="K49" s="12"/>
      <c r="L49" s="12"/>
    </row>
    <row r="50" spans="2:12">
      <c r="B50" s="8" t="s">
        <v>54</v>
      </c>
      <c r="C50" s="16" t="s">
        <v>72</v>
      </c>
      <c r="D50" s="12">
        <v>10</v>
      </c>
      <c r="E50" s="20">
        <v>4</v>
      </c>
      <c r="F50" s="20">
        <v>4</v>
      </c>
      <c r="G50" s="20">
        <v>4</v>
      </c>
      <c r="H50" s="23">
        <v>12.4</v>
      </c>
      <c r="I50" s="23">
        <v>3.04</v>
      </c>
      <c r="J50" s="26">
        <v>31.9</v>
      </c>
      <c r="K50" s="12"/>
      <c r="L50" s="12"/>
    </row>
    <row r="51" spans="2:12">
      <c r="B51" s="8" t="s">
        <v>55</v>
      </c>
      <c r="C51" s="16" t="s">
        <v>72</v>
      </c>
      <c r="D51" s="12">
        <v>10</v>
      </c>
      <c r="E51" s="20">
        <v>1</v>
      </c>
      <c r="F51" s="20">
        <v>1</v>
      </c>
      <c r="G51" s="20">
        <v>1</v>
      </c>
      <c r="H51" s="23">
        <v>12.8</v>
      </c>
      <c r="I51" s="23">
        <v>3.05</v>
      </c>
      <c r="J51" s="26">
        <v>33.799999999999997</v>
      </c>
      <c r="K51" s="12"/>
      <c r="L51" s="12"/>
    </row>
    <row r="52" spans="2:12">
      <c r="B52" s="9" t="s">
        <v>56</v>
      </c>
      <c r="C52" s="17" t="s">
        <v>72</v>
      </c>
      <c r="D52" s="13">
        <v>10</v>
      </c>
      <c r="E52" s="21">
        <v>5</v>
      </c>
      <c r="F52" s="21">
        <v>5</v>
      </c>
      <c r="G52" s="21">
        <v>5</v>
      </c>
      <c r="H52" s="27">
        <v>12.6</v>
      </c>
      <c r="I52" s="27">
        <v>3.1</v>
      </c>
      <c r="J52" s="28">
        <v>33</v>
      </c>
      <c r="K52" s="13"/>
      <c r="L52" s="13"/>
    </row>
    <row r="53" spans="2:12">
      <c r="B53" s="8" t="s">
        <v>37</v>
      </c>
      <c r="C53" s="16" t="s">
        <v>69</v>
      </c>
      <c r="D53" s="12">
        <v>11</v>
      </c>
      <c r="E53" s="20">
        <v>1</v>
      </c>
      <c r="F53" s="20">
        <v>1</v>
      </c>
      <c r="G53" s="20">
        <v>1</v>
      </c>
      <c r="H53" s="23">
        <v>13</v>
      </c>
      <c r="I53" s="23">
        <v>3.05</v>
      </c>
      <c r="J53" s="26">
        <v>33</v>
      </c>
      <c r="K53" s="12"/>
      <c r="L53" s="12"/>
    </row>
    <row r="54" spans="2:12">
      <c r="B54" s="8" t="s">
        <v>38</v>
      </c>
      <c r="C54" s="16" t="s">
        <v>69</v>
      </c>
      <c r="D54" s="12">
        <v>11</v>
      </c>
      <c r="E54" s="20">
        <v>2</v>
      </c>
      <c r="F54" s="20">
        <v>2</v>
      </c>
      <c r="G54" s="20">
        <v>2</v>
      </c>
      <c r="H54" s="23">
        <v>12.8</v>
      </c>
      <c r="I54" s="23">
        <v>3.1</v>
      </c>
      <c r="J54" s="26">
        <v>32</v>
      </c>
      <c r="K54" s="12"/>
      <c r="L54" s="12"/>
    </row>
    <row r="55" spans="2:12">
      <c r="B55" s="8" t="s">
        <v>39</v>
      </c>
      <c r="C55" s="16" t="s">
        <v>69</v>
      </c>
      <c r="D55" s="12">
        <v>11</v>
      </c>
      <c r="E55" s="20">
        <v>3</v>
      </c>
      <c r="F55" s="20">
        <v>3</v>
      </c>
      <c r="G55" s="20">
        <v>3</v>
      </c>
      <c r="H55" s="23">
        <v>13.1</v>
      </c>
      <c r="I55" s="23">
        <v>2.58</v>
      </c>
      <c r="J55" s="26">
        <v>30</v>
      </c>
      <c r="K55" s="12"/>
      <c r="L55" s="12"/>
    </row>
    <row r="56" spans="2:12">
      <c r="B56" s="8" t="s">
        <v>40</v>
      </c>
      <c r="C56" s="16" t="s">
        <v>69</v>
      </c>
      <c r="D56" s="12">
        <v>11</v>
      </c>
      <c r="E56" s="20">
        <v>4</v>
      </c>
      <c r="F56" s="20">
        <v>4</v>
      </c>
      <c r="G56" s="20">
        <v>4</v>
      </c>
      <c r="H56" s="23">
        <v>12.9</v>
      </c>
      <c r="I56" s="23">
        <v>3.1</v>
      </c>
      <c r="J56" s="26">
        <v>30</v>
      </c>
      <c r="K56" s="12"/>
      <c r="L56" s="12"/>
    </row>
    <row r="57" spans="2:12">
      <c r="B57" s="9" t="s">
        <v>41</v>
      </c>
      <c r="C57" s="17" t="s">
        <v>69</v>
      </c>
      <c r="D57" s="13">
        <v>11</v>
      </c>
      <c r="E57" s="21">
        <v>5</v>
      </c>
      <c r="F57" s="21">
        <v>5</v>
      </c>
      <c r="G57" s="21">
        <v>5</v>
      </c>
      <c r="H57" s="27">
        <v>13.3</v>
      </c>
      <c r="I57" s="27">
        <v>3</v>
      </c>
      <c r="J57" s="28">
        <v>34</v>
      </c>
      <c r="K57" s="13"/>
      <c r="L57" s="13"/>
    </row>
  </sheetData>
  <sortState ref="B3:L57">
    <sortCondition ref="D3:D5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S58"/>
  <sheetViews>
    <sheetView topLeftCell="C1" workbookViewId="0">
      <selection activeCell="O1" sqref="O1:O1048576"/>
    </sheetView>
  </sheetViews>
  <sheetFormatPr defaultRowHeight="15"/>
  <cols>
    <col min="2" max="2" width="20.5703125" customWidth="1"/>
    <col min="4" max="4" width="13.140625" customWidth="1"/>
    <col min="5" max="5" width="9.85546875" customWidth="1"/>
    <col min="6" max="6" width="11.28515625" customWidth="1"/>
    <col min="8" max="8" width="14.28515625" customWidth="1"/>
    <col min="9" max="9" width="13.7109375" customWidth="1"/>
    <col min="10" max="10" width="11.42578125" customWidth="1"/>
    <col min="12" max="12" width="11" customWidth="1"/>
    <col min="14" max="14" width="11.7109375" customWidth="1"/>
    <col min="15" max="15" width="10.85546875" customWidth="1"/>
  </cols>
  <sheetData>
    <row r="2" spans="2:19" ht="18.75">
      <c r="B2" s="126" t="s">
        <v>93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2:19" ht="45">
      <c r="B3" s="5" t="s">
        <v>0</v>
      </c>
      <c r="C3" s="10" t="s">
        <v>92</v>
      </c>
      <c r="D3" s="5" t="s">
        <v>97</v>
      </c>
      <c r="E3" s="10" t="s">
        <v>98</v>
      </c>
      <c r="F3" s="10" t="s">
        <v>99</v>
      </c>
      <c r="G3" s="10" t="s">
        <v>100</v>
      </c>
      <c r="H3" s="10" t="s">
        <v>101</v>
      </c>
      <c r="I3" s="6" t="s">
        <v>102</v>
      </c>
      <c r="J3" s="10" t="s">
        <v>103</v>
      </c>
      <c r="K3" s="6" t="s">
        <v>104</v>
      </c>
      <c r="L3" s="10" t="s">
        <v>105</v>
      </c>
      <c r="M3" s="6" t="s">
        <v>106</v>
      </c>
      <c r="N3" s="10" t="s">
        <v>107</v>
      </c>
      <c r="O3" s="10" t="s">
        <v>108</v>
      </c>
      <c r="P3" s="77" t="s">
        <v>91</v>
      </c>
      <c r="Q3" s="10" t="s">
        <v>150</v>
      </c>
      <c r="R3" s="10" t="s">
        <v>151</v>
      </c>
      <c r="S3" s="10" t="s">
        <v>152</v>
      </c>
    </row>
    <row r="4" spans="2:19">
      <c r="B4" s="46" t="s">
        <v>30</v>
      </c>
      <c r="C4" s="79" t="s">
        <v>67</v>
      </c>
      <c r="D4" s="67">
        <v>80</v>
      </c>
      <c r="E4" s="67">
        <v>80</v>
      </c>
      <c r="F4" s="45">
        <v>40.9</v>
      </c>
      <c r="G4" s="67">
        <v>42</v>
      </c>
      <c r="H4" s="67">
        <v>27</v>
      </c>
      <c r="I4" s="67">
        <v>71</v>
      </c>
      <c r="J4" s="45">
        <v>13.25</v>
      </c>
      <c r="K4" s="67">
        <v>51</v>
      </c>
      <c r="L4" s="79" t="s">
        <v>125</v>
      </c>
      <c r="M4" s="67">
        <v>52</v>
      </c>
      <c r="N4" s="45">
        <v>34.31</v>
      </c>
      <c r="O4" s="67">
        <v>53</v>
      </c>
      <c r="P4" s="78">
        <f t="shared" ref="P4:P58" si="0">SUM(E4,G4,I4,K4,M4,O4)</f>
        <v>349</v>
      </c>
      <c r="Q4" s="78"/>
      <c r="R4" s="134"/>
      <c r="S4" s="135"/>
    </row>
    <row r="5" spans="2:19">
      <c r="B5" s="46" t="s">
        <v>27</v>
      </c>
      <c r="C5" s="79" t="s">
        <v>67</v>
      </c>
      <c r="D5" s="67">
        <v>65</v>
      </c>
      <c r="E5" s="67">
        <v>65</v>
      </c>
      <c r="F5" s="45">
        <v>38.1</v>
      </c>
      <c r="G5" s="67">
        <v>37</v>
      </c>
      <c r="H5" s="67">
        <v>21</v>
      </c>
      <c r="I5" s="67">
        <v>65</v>
      </c>
      <c r="J5" s="45">
        <v>12.2</v>
      </c>
      <c r="K5" s="67">
        <v>72</v>
      </c>
      <c r="L5" s="79" t="s">
        <v>115</v>
      </c>
      <c r="M5" s="67">
        <v>69</v>
      </c>
      <c r="N5" s="45">
        <v>34.69</v>
      </c>
      <c r="O5" s="67">
        <v>51</v>
      </c>
      <c r="P5" s="78">
        <f t="shared" si="0"/>
        <v>359</v>
      </c>
      <c r="Q5" s="78"/>
      <c r="R5" s="127"/>
      <c r="S5" s="129"/>
    </row>
    <row r="6" spans="2:19">
      <c r="B6" s="46" t="s">
        <v>28</v>
      </c>
      <c r="C6" s="79" t="s">
        <v>67</v>
      </c>
      <c r="D6" s="67">
        <v>65</v>
      </c>
      <c r="E6" s="67">
        <v>65</v>
      </c>
      <c r="F6" s="45">
        <v>38.1</v>
      </c>
      <c r="G6" s="67">
        <v>37</v>
      </c>
      <c r="H6" s="67">
        <v>29</v>
      </c>
      <c r="I6" s="67">
        <v>73</v>
      </c>
      <c r="J6" s="45">
        <v>12.3</v>
      </c>
      <c r="K6" s="67">
        <v>70</v>
      </c>
      <c r="L6" s="79" t="s">
        <v>127</v>
      </c>
      <c r="M6" s="67">
        <v>60</v>
      </c>
      <c r="N6" s="45">
        <v>45.25</v>
      </c>
      <c r="O6" s="67">
        <v>0</v>
      </c>
      <c r="P6" s="78">
        <f t="shared" si="0"/>
        <v>305</v>
      </c>
      <c r="Q6" s="78"/>
      <c r="R6" s="127"/>
      <c r="S6" s="129"/>
    </row>
    <row r="7" spans="2:19">
      <c r="B7" s="46" t="s">
        <v>31</v>
      </c>
      <c r="C7" s="79" t="s">
        <v>67</v>
      </c>
      <c r="D7" s="67">
        <v>45</v>
      </c>
      <c r="E7" s="67">
        <v>45</v>
      </c>
      <c r="F7" s="45">
        <v>39.5</v>
      </c>
      <c r="G7" s="67">
        <v>40</v>
      </c>
      <c r="H7" s="67">
        <v>19</v>
      </c>
      <c r="I7" s="67">
        <v>59</v>
      </c>
      <c r="J7" s="45">
        <v>12.55</v>
      </c>
      <c r="K7" s="67">
        <v>65</v>
      </c>
      <c r="L7" s="79" t="s">
        <v>129</v>
      </c>
      <c r="M7" s="67">
        <v>66</v>
      </c>
      <c r="N7" s="45">
        <v>34.92</v>
      </c>
      <c r="O7" s="67">
        <v>50</v>
      </c>
      <c r="P7" s="78">
        <f t="shared" si="0"/>
        <v>325</v>
      </c>
      <c r="Q7" s="78"/>
      <c r="R7" s="127"/>
      <c r="S7" s="129"/>
    </row>
    <row r="8" spans="2:19" ht="15.75" thickBot="1">
      <c r="B8" s="69" t="s">
        <v>29</v>
      </c>
      <c r="C8" s="99" t="s">
        <v>67</v>
      </c>
      <c r="D8" s="72">
        <v>58</v>
      </c>
      <c r="E8" s="72">
        <v>58</v>
      </c>
      <c r="F8" s="100">
        <v>48.5</v>
      </c>
      <c r="G8" s="101">
        <v>58</v>
      </c>
      <c r="H8" s="72">
        <v>12</v>
      </c>
      <c r="I8" s="72">
        <v>35</v>
      </c>
      <c r="J8" s="73">
        <v>12.95</v>
      </c>
      <c r="K8" s="72">
        <v>57</v>
      </c>
      <c r="L8" s="99" t="s">
        <v>128</v>
      </c>
      <c r="M8" s="72">
        <v>49</v>
      </c>
      <c r="N8" s="73">
        <v>30.54</v>
      </c>
      <c r="O8" s="72">
        <v>72</v>
      </c>
      <c r="P8" s="102">
        <f t="shared" si="0"/>
        <v>329</v>
      </c>
      <c r="Q8" s="102"/>
      <c r="R8" s="128"/>
      <c r="S8" s="130"/>
    </row>
    <row r="9" spans="2:19">
      <c r="B9" s="105" t="s">
        <v>45</v>
      </c>
      <c r="C9" s="106" t="s">
        <v>70</v>
      </c>
      <c r="D9" s="107">
        <v>69</v>
      </c>
      <c r="E9" s="107">
        <v>69</v>
      </c>
      <c r="F9" s="108">
        <v>46.3</v>
      </c>
      <c r="G9" s="107">
        <v>53</v>
      </c>
      <c r="H9" s="107">
        <v>22</v>
      </c>
      <c r="I9" s="107">
        <v>66</v>
      </c>
      <c r="J9" s="108">
        <v>12.7</v>
      </c>
      <c r="K9" s="107">
        <v>62</v>
      </c>
      <c r="L9" s="106" t="s">
        <v>113</v>
      </c>
      <c r="M9" s="107">
        <v>71</v>
      </c>
      <c r="N9" s="108">
        <v>34.56</v>
      </c>
      <c r="O9" s="107">
        <v>52</v>
      </c>
      <c r="P9" s="109">
        <f t="shared" si="0"/>
        <v>373</v>
      </c>
      <c r="Q9" s="109"/>
      <c r="R9" s="131"/>
      <c r="S9" s="132"/>
    </row>
    <row r="10" spans="2:19">
      <c r="B10" s="46" t="s">
        <v>44</v>
      </c>
      <c r="C10" s="79" t="s">
        <v>70</v>
      </c>
      <c r="D10" s="85">
        <v>81</v>
      </c>
      <c r="E10" s="85">
        <v>81</v>
      </c>
      <c r="F10" s="45">
        <v>35.799999999999997</v>
      </c>
      <c r="G10" s="67">
        <v>32</v>
      </c>
      <c r="H10" s="67">
        <v>24</v>
      </c>
      <c r="I10" s="67">
        <v>68</v>
      </c>
      <c r="J10" s="45">
        <v>12.5</v>
      </c>
      <c r="K10" s="67">
        <v>66</v>
      </c>
      <c r="L10" s="89" t="s">
        <v>139</v>
      </c>
      <c r="M10" s="85">
        <v>76</v>
      </c>
      <c r="N10" s="45">
        <v>36.33</v>
      </c>
      <c r="O10" s="67">
        <v>43</v>
      </c>
      <c r="P10" s="78">
        <f t="shared" si="0"/>
        <v>366</v>
      </c>
      <c r="Q10" s="78"/>
      <c r="R10" s="127"/>
      <c r="S10" s="129"/>
    </row>
    <row r="11" spans="2:19">
      <c r="B11" s="46" t="s">
        <v>43</v>
      </c>
      <c r="C11" s="79" t="s">
        <v>70</v>
      </c>
      <c r="D11" s="67">
        <v>79</v>
      </c>
      <c r="E11" s="67">
        <v>79</v>
      </c>
      <c r="F11" s="45">
        <v>38.299999999999997</v>
      </c>
      <c r="G11" s="67">
        <v>37</v>
      </c>
      <c r="H11" s="67">
        <v>22</v>
      </c>
      <c r="I11" s="67">
        <v>66</v>
      </c>
      <c r="J11" s="45">
        <v>12.2</v>
      </c>
      <c r="K11" s="67">
        <v>72</v>
      </c>
      <c r="L11" s="79" t="s">
        <v>136</v>
      </c>
      <c r="M11" s="67">
        <v>73</v>
      </c>
      <c r="N11" s="45">
        <v>25.84</v>
      </c>
      <c r="O11" s="67">
        <v>95</v>
      </c>
      <c r="P11" s="78">
        <f t="shared" si="0"/>
        <v>422</v>
      </c>
      <c r="Q11" s="78"/>
      <c r="R11" s="127"/>
      <c r="S11" s="129"/>
    </row>
    <row r="12" spans="2:19">
      <c r="B12" s="46" t="s">
        <v>42</v>
      </c>
      <c r="C12" s="79" t="s">
        <v>70</v>
      </c>
      <c r="D12" s="67">
        <v>72</v>
      </c>
      <c r="E12" s="67">
        <v>72</v>
      </c>
      <c r="F12" s="45">
        <v>38.5</v>
      </c>
      <c r="G12" s="67">
        <v>38</v>
      </c>
      <c r="H12" s="86">
        <v>32</v>
      </c>
      <c r="I12" s="86">
        <v>76</v>
      </c>
      <c r="J12" s="45">
        <v>13.3</v>
      </c>
      <c r="K12" s="67">
        <v>50</v>
      </c>
      <c r="L12" s="79" t="s">
        <v>137</v>
      </c>
      <c r="M12" s="67">
        <v>51</v>
      </c>
      <c r="N12" s="45">
        <v>33.229999999999997</v>
      </c>
      <c r="O12" s="67">
        <v>58</v>
      </c>
      <c r="P12" s="78">
        <f t="shared" si="0"/>
        <v>345</v>
      </c>
      <c r="Q12" s="78"/>
      <c r="R12" s="127"/>
      <c r="S12" s="129"/>
    </row>
    <row r="13" spans="2:19" ht="15.75" thickBot="1">
      <c r="B13" s="69" t="s">
        <v>46</v>
      </c>
      <c r="C13" s="99" t="s">
        <v>70</v>
      </c>
      <c r="D13" s="72">
        <v>66</v>
      </c>
      <c r="E13" s="72">
        <v>66</v>
      </c>
      <c r="F13" s="73">
        <v>33.4</v>
      </c>
      <c r="G13" s="72">
        <v>27</v>
      </c>
      <c r="H13" s="72">
        <v>28</v>
      </c>
      <c r="I13" s="72">
        <v>72</v>
      </c>
      <c r="J13" s="73">
        <v>12.8</v>
      </c>
      <c r="K13" s="72">
        <v>60</v>
      </c>
      <c r="L13" s="99" t="s">
        <v>138</v>
      </c>
      <c r="M13" s="72">
        <v>70</v>
      </c>
      <c r="N13" s="73">
        <v>35.35</v>
      </c>
      <c r="O13" s="72">
        <v>48</v>
      </c>
      <c r="P13" s="102">
        <f t="shared" si="0"/>
        <v>343</v>
      </c>
      <c r="Q13" s="102"/>
      <c r="R13" s="128"/>
      <c r="S13" s="130"/>
    </row>
    <row r="14" spans="2:19">
      <c r="B14" s="42" t="s">
        <v>33</v>
      </c>
      <c r="C14" s="97" t="s">
        <v>68</v>
      </c>
      <c r="D14" s="68">
        <v>77</v>
      </c>
      <c r="E14" s="68">
        <v>77</v>
      </c>
      <c r="F14" s="36">
        <v>44.9</v>
      </c>
      <c r="G14" s="68">
        <v>50</v>
      </c>
      <c r="H14" s="68">
        <v>25</v>
      </c>
      <c r="I14" s="68">
        <v>69</v>
      </c>
      <c r="J14" s="36">
        <v>12.65</v>
      </c>
      <c r="K14" s="68">
        <v>63</v>
      </c>
      <c r="L14" s="103" t="s">
        <v>130</v>
      </c>
      <c r="M14" s="104">
        <v>76</v>
      </c>
      <c r="N14" s="36">
        <v>28.96</v>
      </c>
      <c r="O14" s="68">
        <v>80</v>
      </c>
      <c r="P14" s="98">
        <f t="shared" si="0"/>
        <v>415</v>
      </c>
      <c r="Q14" s="98"/>
      <c r="R14" s="127"/>
      <c r="S14" s="132"/>
    </row>
    <row r="15" spans="2:19">
      <c r="B15" s="46" t="s">
        <v>32</v>
      </c>
      <c r="C15" s="79" t="s">
        <v>68</v>
      </c>
      <c r="D15" s="67">
        <v>78</v>
      </c>
      <c r="E15" s="67">
        <v>78</v>
      </c>
      <c r="F15" s="45">
        <v>42.1</v>
      </c>
      <c r="G15" s="67">
        <v>45</v>
      </c>
      <c r="H15" s="85">
        <v>32</v>
      </c>
      <c r="I15" s="85">
        <v>76</v>
      </c>
      <c r="J15" s="45">
        <v>11.8</v>
      </c>
      <c r="K15" s="67">
        <v>80</v>
      </c>
      <c r="L15" s="79" t="s">
        <v>131</v>
      </c>
      <c r="M15" s="67">
        <v>71</v>
      </c>
      <c r="N15" s="45">
        <v>30.51</v>
      </c>
      <c r="O15" s="67">
        <v>72</v>
      </c>
      <c r="P15" s="78">
        <f t="shared" si="0"/>
        <v>422</v>
      </c>
      <c r="Q15" s="78"/>
      <c r="R15" s="127"/>
      <c r="S15" s="129"/>
    </row>
    <row r="16" spans="2:19">
      <c r="B16" s="46" t="s">
        <v>34</v>
      </c>
      <c r="C16" s="79" t="s">
        <v>68</v>
      </c>
      <c r="D16" s="67">
        <v>72</v>
      </c>
      <c r="E16" s="67">
        <v>72</v>
      </c>
      <c r="F16" s="45">
        <v>38.9</v>
      </c>
      <c r="G16" s="67">
        <v>38</v>
      </c>
      <c r="H16" s="67">
        <v>24</v>
      </c>
      <c r="I16" s="67">
        <v>68</v>
      </c>
      <c r="J16" s="45">
        <v>12.6</v>
      </c>
      <c r="K16" s="67">
        <v>64</v>
      </c>
      <c r="L16" s="79" t="s">
        <v>116</v>
      </c>
      <c r="M16" s="67">
        <v>65</v>
      </c>
      <c r="N16" s="45">
        <v>31.04</v>
      </c>
      <c r="O16" s="67">
        <v>59</v>
      </c>
      <c r="P16" s="78">
        <f t="shared" si="0"/>
        <v>366</v>
      </c>
      <c r="Q16" s="78"/>
      <c r="R16" s="127"/>
      <c r="S16" s="129"/>
    </row>
    <row r="17" spans="2:19">
      <c r="B17" s="46" t="s">
        <v>35</v>
      </c>
      <c r="C17" s="79" t="s">
        <v>68</v>
      </c>
      <c r="D17" s="67">
        <v>53</v>
      </c>
      <c r="E17" s="67">
        <v>53</v>
      </c>
      <c r="F17" s="45">
        <v>40.5</v>
      </c>
      <c r="G17" s="67">
        <v>42</v>
      </c>
      <c r="H17" s="67">
        <v>27</v>
      </c>
      <c r="I17" s="67">
        <v>71</v>
      </c>
      <c r="J17" s="45">
        <v>12.95</v>
      </c>
      <c r="K17" s="67">
        <v>57</v>
      </c>
      <c r="L17" s="79" t="s">
        <v>119</v>
      </c>
      <c r="M17" s="67">
        <v>70</v>
      </c>
      <c r="N17" s="45">
        <v>31.6</v>
      </c>
      <c r="O17" s="67">
        <v>67</v>
      </c>
      <c r="P17" s="78">
        <f t="shared" si="0"/>
        <v>360</v>
      </c>
      <c r="Q17" s="78"/>
      <c r="R17" s="127"/>
      <c r="S17" s="129"/>
    </row>
    <row r="18" spans="2:19" ht="15.75" thickBot="1">
      <c r="B18" s="69" t="s">
        <v>36</v>
      </c>
      <c r="C18" s="99" t="s">
        <v>68</v>
      </c>
      <c r="D18" s="72">
        <v>62</v>
      </c>
      <c r="E18" s="72">
        <v>62</v>
      </c>
      <c r="F18" s="110">
        <v>47.7</v>
      </c>
      <c r="G18" s="111">
        <v>56</v>
      </c>
      <c r="H18" s="72">
        <v>14</v>
      </c>
      <c r="I18" s="72">
        <v>43</v>
      </c>
      <c r="J18" s="73">
        <v>12.3</v>
      </c>
      <c r="K18" s="72">
        <v>70</v>
      </c>
      <c r="L18" s="99" t="s">
        <v>113</v>
      </c>
      <c r="M18" s="72">
        <v>71</v>
      </c>
      <c r="N18" s="73">
        <v>34.07</v>
      </c>
      <c r="O18" s="72">
        <v>54</v>
      </c>
      <c r="P18" s="102">
        <f t="shared" si="0"/>
        <v>356</v>
      </c>
      <c r="Q18" s="102"/>
      <c r="R18" s="128"/>
      <c r="S18" s="130"/>
    </row>
    <row r="19" spans="2:19">
      <c r="B19" s="105" t="s">
        <v>110</v>
      </c>
      <c r="C19" s="106" t="s">
        <v>71</v>
      </c>
      <c r="D19" s="107">
        <v>75</v>
      </c>
      <c r="E19" s="107">
        <v>75</v>
      </c>
      <c r="F19" s="108">
        <v>39.9</v>
      </c>
      <c r="G19" s="107">
        <v>40</v>
      </c>
      <c r="H19" s="107">
        <v>21</v>
      </c>
      <c r="I19" s="107">
        <v>65</v>
      </c>
      <c r="J19" s="108">
        <v>12.85</v>
      </c>
      <c r="K19" s="107">
        <v>59</v>
      </c>
      <c r="L19" s="106" t="s">
        <v>140</v>
      </c>
      <c r="M19" s="107">
        <v>43</v>
      </c>
      <c r="N19" s="108">
        <v>37.99</v>
      </c>
      <c r="O19" s="107">
        <v>35</v>
      </c>
      <c r="P19" s="109">
        <f t="shared" si="0"/>
        <v>317</v>
      </c>
      <c r="Q19" s="109"/>
      <c r="R19" s="131"/>
      <c r="S19" s="132"/>
    </row>
    <row r="20" spans="2:19">
      <c r="B20" s="46" t="s">
        <v>47</v>
      </c>
      <c r="C20" s="79" t="s">
        <v>71</v>
      </c>
      <c r="D20" s="67">
        <v>65</v>
      </c>
      <c r="E20" s="67">
        <v>65</v>
      </c>
      <c r="F20" s="45">
        <v>33</v>
      </c>
      <c r="G20" s="67">
        <v>27</v>
      </c>
      <c r="H20" s="67">
        <v>16</v>
      </c>
      <c r="I20" s="67">
        <v>50</v>
      </c>
      <c r="J20" s="45">
        <v>12.8</v>
      </c>
      <c r="K20" s="67">
        <v>60</v>
      </c>
      <c r="L20" s="79" t="s">
        <v>135</v>
      </c>
      <c r="M20" s="67">
        <v>37</v>
      </c>
      <c r="N20" s="45">
        <v>38.31</v>
      </c>
      <c r="O20" s="67">
        <v>31</v>
      </c>
      <c r="P20" s="78">
        <f t="shared" si="0"/>
        <v>270</v>
      </c>
      <c r="Q20" s="78"/>
      <c r="R20" s="127"/>
      <c r="S20" s="129"/>
    </row>
    <row r="21" spans="2:19">
      <c r="B21" s="46" t="s">
        <v>50</v>
      </c>
      <c r="C21" s="79" t="s">
        <v>71</v>
      </c>
      <c r="D21" s="67">
        <v>41</v>
      </c>
      <c r="E21" s="67">
        <v>41</v>
      </c>
      <c r="F21" s="45">
        <v>34.1</v>
      </c>
      <c r="G21" s="67">
        <v>29</v>
      </c>
      <c r="H21" s="67">
        <v>15</v>
      </c>
      <c r="I21" s="67">
        <v>47</v>
      </c>
      <c r="J21" s="45">
        <v>13</v>
      </c>
      <c r="K21" s="67">
        <v>56</v>
      </c>
      <c r="L21" s="79" t="s">
        <v>141</v>
      </c>
      <c r="M21" s="67">
        <v>47</v>
      </c>
      <c r="N21" s="45">
        <v>31.98</v>
      </c>
      <c r="O21" s="67">
        <v>55</v>
      </c>
      <c r="P21" s="78">
        <f t="shared" si="0"/>
        <v>275</v>
      </c>
      <c r="Q21" s="78"/>
      <c r="R21" s="127"/>
      <c r="S21" s="129"/>
    </row>
    <row r="22" spans="2:19">
      <c r="B22" s="46" t="s">
        <v>49</v>
      </c>
      <c r="C22" s="79" t="s">
        <v>71</v>
      </c>
      <c r="D22" s="67">
        <v>34</v>
      </c>
      <c r="E22" s="67">
        <v>34</v>
      </c>
      <c r="F22" s="45">
        <v>28.1</v>
      </c>
      <c r="G22" s="67">
        <v>17</v>
      </c>
      <c r="H22" s="67">
        <v>15</v>
      </c>
      <c r="I22" s="67">
        <v>47</v>
      </c>
      <c r="J22" s="45">
        <v>13.2</v>
      </c>
      <c r="K22" s="67">
        <v>52</v>
      </c>
      <c r="L22" s="79" t="s">
        <v>124</v>
      </c>
      <c r="M22" s="67">
        <v>46</v>
      </c>
      <c r="N22" s="45">
        <v>26.88</v>
      </c>
      <c r="O22" s="67">
        <v>90</v>
      </c>
      <c r="P22" s="78">
        <f t="shared" si="0"/>
        <v>286</v>
      </c>
      <c r="Q22" s="78"/>
      <c r="R22" s="127"/>
      <c r="S22" s="129"/>
    </row>
    <row r="23" spans="2:19" ht="15.75" thickBot="1">
      <c r="B23" s="69" t="s">
        <v>51</v>
      </c>
      <c r="C23" s="99" t="s">
        <v>71</v>
      </c>
      <c r="D23" s="72">
        <v>42</v>
      </c>
      <c r="E23" s="72">
        <v>42</v>
      </c>
      <c r="F23" s="73">
        <v>31.1</v>
      </c>
      <c r="G23" s="72">
        <v>23</v>
      </c>
      <c r="H23" s="72">
        <v>14</v>
      </c>
      <c r="I23" s="72">
        <v>43</v>
      </c>
      <c r="J23" s="73">
        <v>14.55</v>
      </c>
      <c r="K23" s="72">
        <v>25</v>
      </c>
      <c r="L23" s="99" t="s">
        <v>142</v>
      </c>
      <c r="M23" s="72">
        <v>30</v>
      </c>
      <c r="N23" s="73">
        <v>37.74</v>
      </c>
      <c r="O23" s="72">
        <v>36</v>
      </c>
      <c r="P23" s="102">
        <f t="shared" si="0"/>
        <v>199</v>
      </c>
      <c r="Q23" s="102"/>
      <c r="R23" s="128"/>
      <c r="S23" s="130"/>
    </row>
    <row r="24" spans="2:19">
      <c r="B24" s="105" t="s">
        <v>38</v>
      </c>
      <c r="C24" s="106" t="s">
        <v>69</v>
      </c>
      <c r="D24" s="107">
        <v>68</v>
      </c>
      <c r="E24" s="107">
        <v>68</v>
      </c>
      <c r="F24" s="108">
        <v>35.700000000000003</v>
      </c>
      <c r="G24" s="107">
        <v>32</v>
      </c>
      <c r="H24" s="107">
        <v>24</v>
      </c>
      <c r="I24" s="107">
        <v>68</v>
      </c>
      <c r="J24" s="108">
        <v>13</v>
      </c>
      <c r="K24" s="107">
        <v>56</v>
      </c>
      <c r="L24" s="106" t="s">
        <v>132</v>
      </c>
      <c r="M24" s="107">
        <v>45</v>
      </c>
      <c r="N24" s="108">
        <v>31.6</v>
      </c>
      <c r="O24" s="107">
        <v>67</v>
      </c>
      <c r="P24" s="109">
        <f t="shared" si="0"/>
        <v>336</v>
      </c>
      <c r="Q24" s="109"/>
      <c r="R24" s="131"/>
      <c r="S24" s="132"/>
    </row>
    <row r="25" spans="2:19">
      <c r="B25" s="46" t="s">
        <v>37</v>
      </c>
      <c r="C25" s="79" t="s">
        <v>69</v>
      </c>
      <c r="D25" s="67">
        <v>50</v>
      </c>
      <c r="E25" s="67">
        <v>50</v>
      </c>
      <c r="F25" s="45">
        <v>44.9</v>
      </c>
      <c r="G25" s="67">
        <v>50</v>
      </c>
      <c r="H25" s="67">
        <v>26</v>
      </c>
      <c r="I25" s="67">
        <v>70</v>
      </c>
      <c r="J25" s="45">
        <v>13.3</v>
      </c>
      <c r="K25" s="67">
        <v>50</v>
      </c>
      <c r="L25" s="79" t="s">
        <v>135</v>
      </c>
      <c r="M25" s="67">
        <v>37</v>
      </c>
      <c r="N25" s="45">
        <v>39.56</v>
      </c>
      <c r="O25" s="67">
        <v>19</v>
      </c>
      <c r="P25" s="78">
        <f t="shared" si="0"/>
        <v>276</v>
      </c>
      <c r="Q25" s="78"/>
      <c r="R25" s="127"/>
      <c r="S25" s="129"/>
    </row>
    <row r="26" spans="2:19">
      <c r="B26" s="46" t="s">
        <v>39</v>
      </c>
      <c r="C26" s="79" t="s">
        <v>69</v>
      </c>
      <c r="D26" s="67">
        <v>53</v>
      </c>
      <c r="E26" s="67">
        <v>53</v>
      </c>
      <c r="F26" s="45">
        <v>40.9</v>
      </c>
      <c r="G26" s="67">
        <v>42</v>
      </c>
      <c r="H26" s="67">
        <v>20</v>
      </c>
      <c r="I26" s="67">
        <v>62</v>
      </c>
      <c r="J26" s="45">
        <v>12.9</v>
      </c>
      <c r="K26" s="67">
        <v>58</v>
      </c>
      <c r="L26" s="79" t="s">
        <v>134</v>
      </c>
      <c r="M26" s="67">
        <v>47</v>
      </c>
      <c r="N26" s="45">
        <v>34</v>
      </c>
      <c r="O26" s="67">
        <v>55</v>
      </c>
      <c r="P26" s="78">
        <f t="shared" si="0"/>
        <v>317</v>
      </c>
      <c r="Q26" s="78"/>
      <c r="R26" s="127"/>
      <c r="S26" s="129"/>
    </row>
    <row r="27" spans="2:19">
      <c r="B27" s="46" t="s">
        <v>40</v>
      </c>
      <c r="C27" s="79" t="s">
        <v>69</v>
      </c>
      <c r="D27" s="67">
        <v>43</v>
      </c>
      <c r="E27" s="67">
        <v>43</v>
      </c>
      <c r="F27" s="45">
        <v>33.9</v>
      </c>
      <c r="G27" s="67">
        <v>28</v>
      </c>
      <c r="H27" s="67">
        <v>22</v>
      </c>
      <c r="I27" s="67">
        <v>66</v>
      </c>
      <c r="J27" s="45">
        <v>13.2</v>
      </c>
      <c r="K27" s="67">
        <v>52</v>
      </c>
      <c r="L27" s="79" t="s">
        <v>125</v>
      </c>
      <c r="M27" s="67">
        <v>52</v>
      </c>
      <c r="N27" s="45">
        <v>34.92</v>
      </c>
      <c r="O27" s="67">
        <v>50</v>
      </c>
      <c r="P27" s="78">
        <f t="shared" si="0"/>
        <v>291</v>
      </c>
      <c r="Q27" s="78"/>
      <c r="R27" s="127"/>
      <c r="S27" s="129"/>
    </row>
    <row r="28" spans="2:19" ht="15.75" thickBot="1">
      <c r="B28" s="69" t="s">
        <v>41</v>
      </c>
      <c r="C28" s="99" t="s">
        <v>69</v>
      </c>
      <c r="D28" s="72">
        <v>33</v>
      </c>
      <c r="E28" s="72">
        <v>33</v>
      </c>
      <c r="F28" s="73">
        <v>25.1</v>
      </c>
      <c r="G28" s="72">
        <v>11</v>
      </c>
      <c r="H28" s="72">
        <v>24</v>
      </c>
      <c r="I28" s="72">
        <v>68</v>
      </c>
      <c r="J28" s="73">
        <v>12.85</v>
      </c>
      <c r="K28" s="72">
        <v>59</v>
      </c>
      <c r="L28" s="99" t="s">
        <v>133</v>
      </c>
      <c r="M28" s="72">
        <v>59</v>
      </c>
      <c r="N28" s="73">
        <v>55.67</v>
      </c>
      <c r="O28" s="72">
        <v>0</v>
      </c>
      <c r="P28" s="102">
        <f t="shared" si="0"/>
        <v>230</v>
      </c>
      <c r="Q28" s="102"/>
      <c r="R28" s="128"/>
      <c r="S28" s="130"/>
    </row>
    <row r="29" spans="2:19">
      <c r="B29" s="112" t="s">
        <v>15</v>
      </c>
      <c r="C29" s="106" t="s">
        <v>65</v>
      </c>
      <c r="D29" s="107">
        <v>79</v>
      </c>
      <c r="E29" s="107">
        <v>79</v>
      </c>
      <c r="F29" s="108">
        <v>44.2</v>
      </c>
      <c r="G29" s="107">
        <v>49</v>
      </c>
      <c r="H29" s="107">
        <v>31</v>
      </c>
      <c r="I29" s="107">
        <v>75</v>
      </c>
      <c r="J29" s="108">
        <v>12.2</v>
      </c>
      <c r="K29" s="107">
        <v>72</v>
      </c>
      <c r="L29" s="106" t="s">
        <v>119</v>
      </c>
      <c r="M29" s="107">
        <v>70</v>
      </c>
      <c r="N29" s="108">
        <v>28.93</v>
      </c>
      <c r="O29" s="107">
        <v>80</v>
      </c>
      <c r="P29" s="109">
        <f t="shared" si="0"/>
        <v>425</v>
      </c>
      <c r="Q29" s="109"/>
      <c r="R29" s="131"/>
      <c r="S29" s="132"/>
    </row>
    <row r="30" spans="2:19">
      <c r="B30" s="43" t="s">
        <v>12</v>
      </c>
      <c r="C30" s="79" t="s">
        <v>65</v>
      </c>
      <c r="D30" s="92">
        <v>84</v>
      </c>
      <c r="E30" s="92">
        <v>84</v>
      </c>
      <c r="F30" s="45">
        <v>41</v>
      </c>
      <c r="G30" s="67">
        <v>43</v>
      </c>
      <c r="H30" s="67">
        <v>21</v>
      </c>
      <c r="I30" s="67">
        <v>65</v>
      </c>
      <c r="J30" s="45">
        <v>13.2</v>
      </c>
      <c r="K30" s="67">
        <v>52</v>
      </c>
      <c r="L30" s="79" t="s">
        <v>118</v>
      </c>
      <c r="M30" s="67">
        <v>72</v>
      </c>
      <c r="N30" s="45">
        <v>30.24</v>
      </c>
      <c r="O30" s="67">
        <v>73</v>
      </c>
      <c r="P30" s="78">
        <f t="shared" si="0"/>
        <v>389</v>
      </c>
      <c r="Q30" s="78"/>
      <c r="R30" s="127"/>
      <c r="S30" s="129"/>
    </row>
    <row r="31" spans="2:19">
      <c r="B31" s="43" t="s">
        <v>16</v>
      </c>
      <c r="C31" s="79" t="s">
        <v>65</v>
      </c>
      <c r="D31" s="67">
        <v>81</v>
      </c>
      <c r="E31" s="67">
        <v>81</v>
      </c>
      <c r="F31" s="45">
        <v>41.2</v>
      </c>
      <c r="G31" s="67">
        <v>43</v>
      </c>
      <c r="H31" s="67">
        <v>23</v>
      </c>
      <c r="I31" s="67">
        <v>67</v>
      </c>
      <c r="J31" s="45">
        <v>11.5</v>
      </c>
      <c r="K31" s="67">
        <v>88</v>
      </c>
      <c r="L31" s="79" t="s">
        <v>117</v>
      </c>
      <c r="M31" s="67">
        <v>69</v>
      </c>
      <c r="N31" s="45">
        <v>28.89</v>
      </c>
      <c r="O31" s="67">
        <v>80</v>
      </c>
      <c r="P31" s="78">
        <f t="shared" si="0"/>
        <v>428</v>
      </c>
      <c r="Q31" s="78"/>
      <c r="R31" s="127"/>
      <c r="S31" s="129"/>
    </row>
    <row r="32" spans="2:19">
      <c r="B32" s="43" t="s">
        <v>13</v>
      </c>
      <c r="C32" s="79" t="s">
        <v>65</v>
      </c>
      <c r="D32" s="67">
        <v>76</v>
      </c>
      <c r="E32" s="67">
        <v>76</v>
      </c>
      <c r="F32" s="45">
        <v>36.799999999999997</v>
      </c>
      <c r="G32" s="67">
        <v>34</v>
      </c>
      <c r="H32" s="67">
        <v>27</v>
      </c>
      <c r="I32" s="67">
        <v>71</v>
      </c>
      <c r="J32" s="45">
        <v>13.1</v>
      </c>
      <c r="K32" s="67">
        <v>54</v>
      </c>
      <c r="L32" s="79" t="s">
        <v>116</v>
      </c>
      <c r="M32" s="67">
        <v>65</v>
      </c>
      <c r="N32" s="45">
        <v>29.14</v>
      </c>
      <c r="O32" s="67">
        <v>79</v>
      </c>
      <c r="P32" s="78">
        <f t="shared" si="0"/>
        <v>379</v>
      </c>
      <c r="Q32" s="78"/>
      <c r="R32" s="127"/>
      <c r="S32" s="129"/>
    </row>
    <row r="33" spans="2:19" ht="15.75" thickBot="1">
      <c r="B33" s="71" t="s">
        <v>14</v>
      </c>
      <c r="C33" s="99" t="s">
        <v>65</v>
      </c>
      <c r="D33" s="111">
        <v>81</v>
      </c>
      <c r="E33" s="111">
        <v>81</v>
      </c>
      <c r="F33" s="73">
        <v>29.4</v>
      </c>
      <c r="G33" s="72">
        <v>19</v>
      </c>
      <c r="H33" s="72">
        <v>28</v>
      </c>
      <c r="I33" s="72">
        <v>72</v>
      </c>
      <c r="J33" s="73">
        <v>12.35</v>
      </c>
      <c r="K33" s="72">
        <v>69</v>
      </c>
      <c r="L33" s="99" t="s">
        <v>120</v>
      </c>
      <c r="M33" s="72">
        <v>62</v>
      </c>
      <c r="N33" s="73">
        <v>29.86</v>
      </c>
      <c r="O33" s="72">
        <v>75</v>
      </c>
      <c r="P33" s="102">
        <f t="shared" si="0"/>
        <v>378</v>
      </c>
      <c r="Q33" s="102"/>
      <c r="R33" s="128"/>
      <c r="S33" s="130"/>
    </row>
    <row r="34" spans="2:19">
      <c r="B34" s="105" t="s">
        <v>23</v>
      </c>
      <c r="C34" s="106" t="s">
        <v>66</v>
      </c>
      <c r="D34" s="107">
        <v>3</v>
      </c>
      <c r="E34" s="107">
        <v>3</v>
      </c>
      <c r="F34" s="108">
        <v>39.700000000000003</v>
      </c>
      <c r="G34" s="107">
        <v>40</v>
      </c>
      <c r="H34" s="107">
        <v>21</v>
      </c>
      <c r="I34" s="107">
        <v>65</v>
      </c>
      <c r="J34" s="108">
        <v>13</v>
      </c>
      <c r="K34" s="107">
        <v>56</v>
      </c>
      <c r="L34" s="106" t="s">
        <v>120</v>
      </c>
      <c r="M34" s="107">
        <v>62</v>
      </c>
      <c r="N34" s="108">
        <v>37.51</v>
      </c>
      <c r="O34" s="107">
        <v>37</v>
      </c>
      <c r="P34" s="109">
        <f t="shared" si="0"/>
        <v>263</v>
      </c>
      <c r="Q34" s="109"/>
      <c r="R34" s="131"/>
      <c r="S34" s="132"/>
    </row>
    <row r="35" spans="2:19">
      <c r="B35" s="46" t="s">
        <v>25</v>
      </c>
      <c r="C35" s="79" t="s">
        <v>66</v>
      </c>
      <c r="D35" s="67">
        <v>8</v>
      </c>
      <c r="E35" s="67">
        <v>8</v>
      </c>
      <c r="F35" s="45">
        <v>46</v>
      </c>
      <c r="G35" s="67">
        <v>53</v>
      </c>
      <c r="H35" s="67">
        <v>22</v>
      </c>
      <c r="I35" s="67">
        <v>66</v>
      </c>
      <c r="J35" s="45">
        <v>12.75</v>
      </c>
      <c r="K35" s="67">
        <v>61</v>
      </c>
      <c r="L35" s="79" t="s">
        <v>125</v>
      </c>
      <c r="M35" s="67">
        <v>52</v>
      </c>
      <c r="N35" s="45">
        <v>36.21</v>
      </c>
      <c r="O35" s="67">
        <v>43</v>
      </c>
      <c r="P35" s="78">
        <f t="shared" si="0"/>
        <v>283</v>
      </c>
      <c r="Q35" s="78"/>
      <c r="R35" s="127"/>
      <c r="S35" s="129"/>
    </row>
    <row r="36" spans="2:19">
      <c r="B36" s="46" t="s">
        <v>26</v>
      </c>
      <c r="C36" s="79" t="s">
        <v>66</v>
      </c>
      <c r="D36" s="67">
        <v>1</v>
      </c>
      <c r="E36" s="67">
        <v>1</v>
      </c>
      <c r="F36" s="45">
        <v>42.5</v>
      </c>
      <c r="G36" s="67">
        <v>46</v>
      </c>
      <c r="H36" s="67">
        <v>18</v>
      </c>
      <c r="I36" s="67">
        <v>56</v>
      </c>
      <c r="J36" s="45">
        <v>12.4</v>
      </c>
      <c r="K36" s="67">
        <v>68</v>
      </c>
      <c r="L36" s="79" t="s">
        <v>127</v>
      </c>
      <c r="M36" s="67">
        <v>60</v>
      </c>
      <c r="N36" s="45">
        <v>36.18</v>
      </c>
      <c r="O36" s="67">
        <v>44</v>
      </c>
      <c r="P36" s="78">
        <f t="shared" si="0"/>
        <v>275</v>
      </c>
      <c r="Q36" s="78"/>
      <c r="R36" s="127"/>
      <c r="S36" s="129"/>
    </row>
    <row r="37" spans="2:19">
      <c r="B37" s="46" t="s">
        <v>22</v>
      </c>
      <c r="C37" s="79" t="s">
        <v>66</v>
      </c>
      <c r="D37" s="67">
        <v>12</v>
      </c>
      <c r="E37" s="67">
        <v>12</v>
      </c>
      <c r="F37" s="45">
        <v>43.6</v>
      </c>
      <c r="G37" s="67">
        <v>48</v>
      </c>
      <c r="H37" s="67">
        <v>19</v>
      </c>
      <c r="I37" s="67">
        <v>59</v>
      </c>
      <c r="J37" s="45">
        <v>12.8</v>
      </c>
      <c r="K37" s="67">
        <v>60</v>
      </c>
      <c r="L37" s="79" t="s">
        <v>126</v>
      </c>
      <c r="M37" s="67">
        <v>39</v>
      </c>
      <c r="N37" s="45">
        <v>31.46</v>
      </c>
      <c r="O37" s="67">
        <v>68</v>
      </c>
      <c r="P37" s="78">
        <f t="shared" si="0"/>
        <v>286</v>
      </c>
      <c r="Q37" s="78"/>
      <c r="R37" s="127"/>
      <c r="S37" s="129"/>
    </row>
    <row r="38" spans="2:19" ht="15.75" thickBot="1">
      <c r="B38" s="69" t="s">
        <v>24</v>
      </c>
      <c r="C38" s="99" t="s">
        <v>66</v>
      </c>
      <c r="D38" s="72">
        <v>7</v>
      </c>
      <c r="E38" s="72">
        <v>7</v>
      </c>
      <c r="F38" s="73">
        <v>43.4</v>
      </c>
      <c r="G38" s="72">
        <v>47</v>
      </c>
      <c r="H38" s="72">
        <v>14</v>
      </c>
      <c r="I38" s="72">
        <v>43</v>
      </c>
      <c r="J38" s="73">
        <v>13</v>
      </c>
      <c r="K38" s="72">
        <v>56</v>
      </c>
      <c r="L38" s="99" t="s">
        <v>124</v>
      </c>
      <c r="M38" s="72">
        <v>46</v>
      </c>
      <c r="N38" s="73">
        <v>37.57</v>
      </c>
      <c r="O38" s="72">
        <v>37</v>
      </c>
      <c r="P38" s="102">
        <f t="shared" si="0"/>
        <v>236</v>
      </c>
      <c r="Q38" s="102"/>
      <c r="R38" s="128"/>
      <c r="S38" s="130"/>
    </row>
    <row r="39" spans="2:19">
      <c r="B39" s="105" t="s">
        <v>58</v>
      </c>
      <c r="C39" s="106" t="s">
        <v>73</v>
      </c>
      <c r="D39" s="107">
        <v>60</v>
      </c>
      <c r="E39" s="107">
        <v>60</v>
      </c>
      <c r="F39" s="108">
        <v>35.700000000000003</v>
      </c>
      <c r="G39" s="107">
        <v>32</v>
      </c>
      <c r="H39" s="107">
        <v>29</v>
      </c>
      <c r="I39" s="107">
        <v>73</v>
      </c>
      <c r="J39" s="108">
        <v>12.15</v>
      </c>
      <c r="K39" s="107">
        <v>73</v>
      </c>
      <c r="L39" s="114" t="s">
        <v>149</v>
      </c>
      <c r="M39" s="115">
        <v>77</v>
      </c>
      <c r="N39" s="108">
        <v>36.33</v>
      </c>
      <c r="O39" s="107">
        <v>43</v>
      </c>
      <c r="P39" s="109">
        <f t="shared" si="0"/>
        <v>358</v>
      </c>
      <c r="Q39" s="109"/>
      <c r="R39" s="131"/>
      <c r="S39" s="132"/>
    </row>
    <row r="40" spans="2:19">
      <c r="B40" s="90" t="s">
        <v>60</v>
      </c>
      <c r="C40" s="87" t="s">
        <v>73</v>
      </c>
      <c r="D40" s="83">
        <v>69</v>
      </c>
      <c r="E40" s="83">
        <v>69</v>
      </c>
      <c r="F40" s="80">
        <v>41</v>
      </c>
      <c r="G40" s="83">
        <v>43</v>
      </c>
      <c r="H40" s="83">
        <v>23</v>
      </c>
      <c r="I40" s="83">
        <v>67</v>
      </c>
      <c r="J40" s="80">
        <v>13.75</v>
      </c>
      <c r="K40" s="83">
        <v>41</v>
      </c>
      <c r="L40" s="87" t="s">
        <v>148</v>
      </c>
      <c r="M40" s="83">
        <v>60</v>
      </c>
      <c r="N40" s="80">
        <v>38.19</v>
      </c>
      <c r="O40" s="83">
        <v>33</v>
      </c>
      <c r="P40" s="91">
        <f t="shared" si="0"/>
        <v>313</v>
      </c>
      <c r="Q40" s="91"/>
      <c r="R40" s="127"/>
      <c r="S40" s="129"/>
    </row>
    <row r="41" spans="2:19">
      <c r="B41" s="46" t="s">
        <v>62</v>
      </c>
      <c r="C41" s="79" t="s">
        <v>73</v>
      </c>
      <c r="D41" s="67">
        <v>59</v>
      </c>
      <c r="E41" s="67">
        <v>59</v>
      </c>
      <c r="F41" s="45">
        <v>46.5</v>
      </c>
      <c r="G41" s="67">
        <v>54</v>
      </c>
      <c r="H41" s="67">
        <v>17</v>
      </c>
      <c r="I41" s="67">
        <v>53</v>
      </c>
      <c r="J41" s="45">
        <v>12.75</v>
      </c>
      <c r="K41" s="67">
        <v>61</v>
      </c>
      <c r="L41" s="79" t="s">
        <v>133</v>
      </c>
      <c r="M41" s="67">
        <v>59</v>
      </c>
      <c r="N41" s="45">
        <v>35.9</v>
      </c>
      <c r="O41" s="67">
        <v>45</v>
      </c>
      <c r="P41" s="78">
        <f t="shared" si="0"/>
        <v>331</v>
      </c>
      <c r="Q41" s="78"/>
      <c r="R41" s="127"/>
      <c r="S41" s="129"/>
    </row>
    <row r="42" spans="2:19">
      <c r="B42" s="46" t="s">
        <v>57</v>
      </c>
      <c r="C42" s="79" t="s">
        <v>73</v>
      </c>
      <c r="D42" s="67">
        <v>63</v>
      </c>
      <c r="E42" s="67">
        <v>63</v>
      </c>
      <c r="F42" s="45">
        <v>35.5</v>
      </c>
      <c r="G42" s="67">
        <v>32</v>
      </c>
      <c r="H42" s="67">
        <v>25</v>
      </c>
      <c r="I42" s="67">
        <v>69</v>
      </c>
      <c r="J42" s="45">
        <v>13</v>
      </c>
      <c r="K42" s="67">
        <v>56</v>
      </c>
      <c r="L42" s="79" t="s">
        <v>147</v>
      </c>
      <c r="M42" s="67">
        <v>55</v>
      </c>
      <c r="N42" s="45">
        <v>36.68</v>
      </c>
      <c r="O42" s="67">
        <v>41</v>
      </c>
      <c r="P42" s="78">
        <f t="shared" si="0"/>
        <v>316</v>
      </c>
      <c r="Q42" s="78"/>
      <c r="R42" s="127"/>
      <c r="S42" s="129"/>
    </row>
    <row r="43" spans="2:19" ht="15.75" thickBot="1">
      <c r="B43" s="69" t="s">
        <v>59</v>
      </c>
      <c r="C43" s="99" t="s">
        <v>73</v>
      </c>
      <c r="D43" s="72">
        <v>31</v>
      </c>
      <c r="E43" s="72">
        <v>31</v>
      </c>
      <c r="F43" s="73">
        <v>30.7</v>
      </c>
      <c r="G43" s="72">
        <v>22</v>
      </c>
      <c r="H43" s="72">
        <v>21</v>
      </c>
      <c r="I43" s="72">
        <v>65</v>
      </c>
      <c r="J43" s="73">
        <v>13.1</v>
      </c>
      <c r="K43" s="72">
        <v>54</v>
      </c>
      <c r="L43" s="99" t="s">
        <v>146</v>
      </c>
      <c r="M43" s="72">
        <v>53</v>
      </c>
      <c r="N43" s="73">
        <v>35.03</v>
      </c>
      <c r="O43" s="72">
        <v>49</v>
      </c>
      <c r="P43" s="102">
        <f t="shared" si="0"/>
        <v>274</v>
      </c>
      <c r="Q43" s="102"/>
      <c r="R43" s="128"/>
      <c r="S43" s="130"/>
    </row>
    <row r="44" spans="2:19">
      <c r="B44" s="42" t="s">
        <v>17</v>
      </c>
      <c r="C44" s="113" t="s">
        <v>75</v>
      </c>
      <c r="D44" s="68">
        <v>67</v>
      </c>
      <c r="E44" s="68">
        <v>67</v>
      </c>
      <c r="F44" s="36">
        <v>44.1</v>
      </c>
      <c r="G44" s="68">
        <v>49</v>
      </c>
      <c r="H44" s="68">
        <v>26</v>
      </c>
      <c r="I44" s="68">
        <v>70</v>
      </c>
      <c r="J44" s="36">
        <v>12.4</v>
      </c>
      <c r="K44" s="68">
        <v>68</v>
      </c>
      <c r="L44" s="97" t="s">
        <v>117</v>
      </c>
      <c r="M44" s="68">
        <v>69</v>
      </c>
      <c r="N44" s="36">
        <v>26.13</v>
      </c>
      <c r="O44" s="68">
        <v>94</v>
      </c>
      <c r="P44" s="98">
        <f t="shared" si="0"/>
        <v>417</v>
      </c>
      <c r="Q44" s="98"/>
      <c r="R44" s="127"/>
      <c r="S44" s="129"/>
    </row>
    <row r="45" spans="2:19">
      <c r="B45" s="46" t="s">
        <v>19</v>
      </c>
      <c r="C45" s="93" t="s">
        <v>75</v>
      </c>
      <c r="D45" s="67">
        <v>56</v>
      </c>
      <c r="E45" s="67">
        <v>56</v>
      </c>
      <c r="F45" s="45">
        <v>43.6</v>
      </c>
      <c r="G45" s="67">
        <v>48</v>
      </c>
      <c r="H45" s="67">
        <v>22</v>
      </c>
      <c r="I45" s="67">
        <v>66</v>
      </c>
      <c r="J45" s="45">
        <v>13.65</v>
      </c>
      <c r="K45" s="67">
        <v>43</v>
      </c>
      <c r="L45" s="79" t="s">
        <v>122</v>
      </c>
      <c r="M45" s="67">
        <v>64</v>
      </c>
      <c r="N45" s="45">
        <v>36.61</v>
      </c>
      <c r="O45" s="67">
        <v>41</v>
      </c>
      <c r="P45" s="78">
        <f t="shared" si="0"/>
        <v>318</v>
      </c>
      <c r="Q45" s="78"/>
      <c r="R45" s="127"/>
      <c r="S45" s="129"/>
    </row>
    <row r="46" spans="2:19">
      <c r="B46" s="46" t="s">
        <v>18</v>
      </c>
      <c r="C46" s="93" t="s">
        <v>75</v>
      </c>
      <c r="D46" s="67">
        <v>55</v>
      </c>
      <c r="E46" s="67">
        <v>55</v>
      </c>
      <c r="F46" s="45">
        <v>39.5</v>
      </c>
      <c r="G46" s="67">
        <v>40</v>
      </c>
      <c r="H46" s="67">
        <v>27</v>
      </c>
      <c r="I46" s="67">
        <v>71</v>
      </c>
      <c r="J46" s="45">
        <v>12.85</v>
      </c>
      <c r="K46" s="67">
        <v>59</v>
      </c>
      <c r="L46" s="79" t="s">
        <v>116</v>
      </c>
      <c r="M46" s="67">
        <v>65</v>
      </c>
      <c r="N46" s="45">
        <v>34.81</v>
      </c>
      <c r="O46" s="67">
        <v>50</v>
      </c>
      <c r="P46" s="78">
        <f t="shared" si="0"/>
        <v>340</v>
      </c>
      <c r="Q46" s="78"/>
      <c r="R46" s="127"/>
      <c r="S46" s="129"/>
    </row>
    <row r="47" spans="2:19">
      <c r="B47" s="46" t="s">
        <v>21</v>
      </c>
      <c r="C47" s="93" t="s">
        <v>75</v>
      </c>
      <c r="D47" s="67">
        <v>54</v>
      </c>
      <c r="E47" s="67">
        <v>54</v>
      </c>
      <c r="F47" s="45">
        <v>35.4</v>
      </c>
      <c r="G47" s="67">
        <v>31</v>
      </c>
      <c r="H47" s="67">
        <v>22</v>
      </c>
      <c r="I47" s="67">
        <v>66</v>
      </c>
      <c r="J47" s="45">
        <v>12.95</v>
      </c>
      <c r="K47" s="67">
        <v>57</v>
      </c>
      <c r="L47" s="79" t="s">
        <v>123</v>
      </c>
      <c r="M47" s="67">
        <v>66</v>
      </c>
      <c r="N47" s="45">
        <v>39.1</v>
      </c>
      <c r="O47" s="67">
        <v>23</v>
      </c>
      <c r="P47" s="78">
        <f t="shared" si="0"/>
        <v>297</v>
      </c>
      <c r="Q47" s="78"/>
      <c r="R47" s="127"/>
      <c r="S47" s="129"/>
    </row>
    <row r="48" spans="2:19" ht="15.75" thickBot="1">
      <c r="B48" s="69" t="s">
        <v>20</v>
      </c>
      <c r="C48" s="116" t="s">
        <v>75</v>
      </c>
      <c r="D48" s="72">
        <v>77</v>
      </c>
      <c r="E48" s="72">
        <v>77</v>
      </c>
      <c r="F48" s="73">
        <v>39.4</v>
      </c>
      <c r="G48" s="72">
        <v>39</v>
      </c>
      <c r="H48" s="72">
        <v>15</v>
      </c>
      <c r="I48" s="72">
        <v>47</v>
      </c>
      <c r="J48" s="73">
        <v>12.65</v>
      </c>
      <c r="K48" s="72">
        <v>63</v>
      </c>
      <c r="L48" s="99" t="s">
        <v>121</v>
      </c>
      <c r="M48" s="72">
        <v>45</v>
      </c>
      <c r="N48" s="73">
        <v>29.73</v>
      </c>
      <c r="O48" s="72">
        <v>76</v>
      </c>
      <c r="P48" s="102">
        <f t="shared" si="0"/>
        <v>347</v>
      </c>
      <c r="Q48" s="102"/>
      <c r="R48" s="128"/>
      <c r="S48" s="130"/>
    </row>
    <row r="49" spans="2:19">
      <c r="B49" s="112" t="s">
        <v>5</v>
      </c>
      <c r="C49" s="106" t="s">
        <v>64</v>
      </c>
      <c r="D49" s="107">
        <v>62</v>
      </c>
      <c r="E49" s="107">
        <v>62</v>
      </c>
      <c r="F49" s="108">
        <v>44.5</v>
      </c>
      <c r="G49" s="107">
        <v>50</v>
      </c>
      <c r="H49" s="107">
        <v>23</v>
      </c>
      <c r="I49" s="107">
        <v>67</v>
      </c>
      <c r="J49" s="108">
        <v>12.3</v>
      </c>
      <c r="K49" s="107">
        <v>70</v>
      </c>
      <c r="L49" s="106" t="s">
        <v>115</v>
      </c>
      <c r="M49" s="107">
        <v>69</v>
      </c>
      <c r="N49" s="108">
        <v>33.54</v>
      </c>
      <c r="O49" s="107">
        <v>57</v>
      </c>
      <c r="P49" s="109">
        <f t="shared" si="0"/>
        <v>375</v>
      </c>
      <c r="Q49" s="109"/>
      <c r="R49" s="131"/>
      <c r="S49" s="132"/>
    </row>
    <row r="50" spans="2:19">
      <c r="B50" s="43" t="s">
        <v>3</v>
      </c>
      <c r="C50" s="79" t="s">
        <v>64</v>
      </c>
      <c r="D50" s="67">
        <v>46</v>
      </c>
      <c r="E50" s="67">
        <v>46</v>
      </c>
      <c r="F50" s="82">
        <v>47.1</v>
      </c>
      <c r="G50" s="85">
        <v>55</v>
      </c>
      <c r="H50" s="84">
        <v>40</v>
      </c>
      <c r="I50" s="84">
        <v>84</v>
      </c>
      <c r="J50" s="45">
        <v>12.5</v>
      </c>
      <c r="K50" s="67">
        <v>66</v>
      </c>
      <c r="L50" s="79" t="s">
        <v>112</v>
      </c>
      <c r="M50" s="67">
        <v>55</v>
      </c>
      <c r="N50" s="45">
        <v>33.65</v>
      </c>
      <c r="O50" s="67">
        <v>56</v>
      </c>
      <c r="P50" s="78">
        <f t="shared" si="0"/>
        <v>362</v>
      </c>
      <c r="Q50" s="78"/>
      <c r="R50" s="127"/>
      <c r="S50" s="129"/>
    </row>
    <row r="51" spans="2:19">
      <c r="B51" s="43" t="s">
        <v>109</v>
      </c>
      <c r="C51" s="79" t="s">
        <v>64</v>
      </c>
      <c r="D51" s="67">
        <v>50</v>
      </c>
      <c r="E51" s="67">
        <v>50</v>
      </c>
      <c r="F51" s="45">
        <v>45.5</v>
      </c>
      <c r="G51" s="67">
        <v>50</v>
      </c>
      <c r="H51" s="67">
        <v>23</v>
      </c>
      <c r="I51" s="67">
        <v>67</v>
      </c>
      <c r="J51" s="45">
        <v>12.65</v>
      </c>
      <c r="K51" s="67">
        <v>63</v>
      </c>
      <c r="L51" s="79" t="s">
        <v>113</v>
      </c>
      <c r="M51" s="67">
        <v>71</v>
      </c>
      <c r="N51" s="45">
        <v>29.61</v>
      </c>
      <c r="O51" s="67">
        <v>76</v>
      </c>
      <c r="P51" s="78">
        <f t="shared" si="0"/>
        <v>377</v>
      </c>
      <c r="Q51" s="78"/>
      <c r="R51" s="127"/>
      <c r="S51" s="129"/>
    </row>
    <row r="52" spans="2:19">
      <c r="B52" s="43" t="s">
        <v>4</v>
      </c>
      <c r="C52" s="79" t="s">
        <v>64</v>
      </c>
      <c r="D52" s="67">
        <v>67</v>
      </c>
      <c r="E52" s="67">
        <v>67</v>
      </c>
      <c r="F52" s="45">
        <v>36.1</v>
      </c>
      <c r="G52" s="67">
        <v>33</v>
      </c>
      <c r="H52" s="67">
        <v>25</v>
      </c>
      <c r="I52" s="67">
        <v>69</v>
      </c>
      <c r="J52" s="45">
        <v>12.3</v>
      </c>
      <c r="K52" s="67">
        <v>70</v>
      </c>
      <c r="L52" s="79" t="s">
        <v>114</v>
      </c>
      <c r="M52" s="67">
        <v>67</v>
      </c>
      <c r="N52" s="45">
        <v>32.53</v>
      </c>
      <c r="O52" s="67">
        <v>62</v>
      </c>
      <c r="P52" s="78">
        <f t="shared" si="0"/>
        <v>368</v>
      </c>
      <c r="Q52" s="78"/>
      <c r="R52" s="127"/>
      <c r="S52" s="129"/>
    </row>
    <row r="53" spans="2:19" ht="15.75" thickBot="1">
      <c r="B53" s="71" t="s">
        <v>2</v>
      </c>
      <c r="C53" s="99" t="s">
        <v>64</v>
      </c>
      <c r="D53" s="72">
        <v>49</v>
      </c>
      <c r="E53" s="72">
        <v>49</v>
      </c>
      <c r="F53" s="73">
        <v>36.6</v>
      </c>
      <c r="G53" s="72">
        <v>34</v>
      </c>
      <c r="H53" s="72">
        <v>28</v>
      </c>
      <c r="I53" s="72">
        <v>72</v>
      </c>
      <c r="J53" s="73">
        <v>12.75</v>
      </c>
      <c r="K53" s="72">
        <v>61</v>
      </c>
      <c r="L53" s="99" t="s">
        <v>111</v>
      </c>
      <c r="M53" s="72">
        <v>58</v>
      </c>
      <c r="N53" s="73">
        <v>36.19</v>
      </c>
      <c r="O53" s="72">
        <v>44</v>
      </c>
      <c r="P53" s="102">
        <f t="shared" si="0"/>
        <v>318</v>
      </c>
      <c r="Q53" s="102"/>
      <c r="R53" s="128"/>
      <c r="S53" s="130"/>
    </row>
    <row r="54" spans="2:19">
      <c r="B54" s="105" t="s">
        <v>54</v>
      </c>
      <c r="C54" s="106" t="s">
        <v>72</v>
      </c>
      <c r="D54" s="107">
        <v>46</v>
      </c>
      <c r="E54" s="107">
        <v>46</v>
      </c>
      <c r="F54" s="108">
        <v>44.2</v>
      </c>
      <c r="G54" s="107">
        <v>49</v>
      </c>
      <c r="H54" s="107">
        <v>22</v>
      </c>
      <c r="I54" s="107">
        <v>66</v>
      </c>
      <c r="J54" s="108">
        <v>12.6</v>
      </c>
      <c r="K54" s="107">
        <v>64</v>
      </c>
      <c r="L54" s="106" t="s">
        <v>113</v>
      </c>
      <c r="M54" s="107">
        <v>71</v>
      </c>
      <c r="N54" s="108">
        <v>30.26</v>
      </c>
      <c r="O54" s="107">
        <v>73</v>
      </c>
      <c r="P54" s="109">
        <f t="shared" si="0"/>
        <v>369</v>
      </c>
      <c r="Q54" s="109"/>
      <c r="R54" s="131"/>
      <c r="S54" s="132"/>
    </row>
    <row r="55" spans="2:19">
      <c r="B55" s="46" t="s">
        <v>55</v>
      </c>
      <c r="C55" s="79" t="s">
        <v>72</v>
      </c>
      <c r="D55" s="67">
        <v>38</v>
      </c>
      <c r="E55" s="67">
        <v>38</v>
      </c>
      <c r="F55" s="45">
        <v>39.700000000000003</v>
      </c>
      <c r="G55" s="67">
        <v>40</v>
      </c>
      <c r="H55" s="67">
        <v>21</v>
      </c>
      <c r="I55" s="67">
        <v>65</v>
      </c>
      <c r="J55" s="45">
        <v>12.5</v>
      </c>
      <c r="K55" s="67">
        <v>66</v>
      </c>
      <c r="L55" s="79" t="s">
        <v>144</v>
      </c>
      <c r="M55" s="67">
        <v>74</v>
      </c>
      <c r="N55" s="45">
        <v>33.29</v>
      </c>
      <c r="O55" s="67">
        <v>58</v>
      </c>
      <c r="P55" s="78">
        <f t="shared" si="0"/>
        <v>341</v>
      </c>
      <c r="Q55" s="78"/>
      <c r="R55" s="127"/>
      <c r="S55" s="129"/>
    </row>
    <row r="56" spans="2:19">
      <c r="B56" s="46" t="s">
        <v>53</v>
      </c>
      <c r="C56" s="79" t="s">
        <v>72</v>
      </c>
      <c r="D56" s="67">
        <v>28</v>
      </c>
      <c r="E56" s="67">
        <v>28</v>
      </c>
      <c r="F56" s="45">
        <v>44.2</v>
      </c>
      <c r="G56" s="67">
        <v>49</v>
      </c>
      <c r="H56" s="67">
        <v>21</v>
      </c>
      <c r="I56" s="67">
        <v>65</v>
      </c>
      <c r="J56" s="45">
        <v>12.4</v>
      </c>
      <c r="K56" s="67">
        <v>68</v>
      </c>
      <c r="L56" s="79" t="s">
        <v>145</v>
      </c>
      <c r="M56" s="67">
        <v>73</v>
      </c>
      <c r="N56" s="45">
        <v>38.520000000000003</v>
      </c>
      <c r="O56" s="67">
        <v>29</v>
      </c>
      <c r="P56" s="78">
        <f t="shared" si="0"/>
        <v>312</v>
      </c>
      <c r="Q56" s="78"/>
      <c r="R56" s="127"/>
      <c r="S56" s="129"/>
    </row>
    <row r="57" spans="2:19">
      <c r="B57" s="46" t="s">
        <v>56</v>
      </c>
      <c r="C57" s="79" t="s">
        <v>72</v>
      </c>
      <c r="D57" s="67">
        <v>21</v>
      </c>
      <c r="E57" s="67">
        <v>21</v>
      </c>
      <c r="F57" s="45">
        <v>40.5</v>
      </c>
      <c r="G57" s="67">
        <v>42</v>
      </c>
      <c r="H57" s="67">
        <v>20</v>
      </c>
      <c r="I57" s="67">
        <v>62</v>
      </c>
      <c r="J57" s="45">
        <v>12.3</v>
      </c>
      <c r="K57" s="67">
        <v>70</v>
      </c>
      <c r="L57" s="79" t="s">
        <v>143</v>
      </c>
      <c r="M57" s="67">
        <v>61</v>
      </c>
      <c r="N57" s="45">
        <v>38.78</v>
      </c>
      <c r="O57" s="67">
        <v>27</v>
      </c>
      <c r="P57" s="78">
        <f t="shared" si="0"/>
        <v>283</v>
      </c>
      <c r="Q57" s="78"/>
      <c r="R57" s="127"/>
      <c r="S57" s="129"/>
    </row>
    <row r="58" spans="2:19" ht="15.75" thickBot="1">
      <c r="B58" s="69" t="s">
        <v>52</v>
      </c>
      <c r="C58" s="99" t="s">
        <v>72</v>
      </c>
      <c r="D58" s="72">
        <v>22</v>
      </c>
      <c r="E58" s="72">
        <v>22</v>
      </c>
      <c r="F58" s="73">
        <v>32</v>
      </c>
      <c r="G58" s="72">
        <v>25</v>
      </c>
      <c r="H58" s="72">
        <v>22</v>
      </c>
      <c r="I58" s="72">
        <v>66</v>
      </c>
      <c r="J58" s="73">
        <v>13</v>
      </c>
      <c r="K58" s="72">
        <v>56</v>
      </c>
      <c r="L58" s="99" t="s">
        <v>131</v>
      </c>
      <c r="M58" s="72">
        <v>71</v>
      </c>
      <c r="N58" s="73">
        <v>31.42</v>
      </c>
      <c r="O58" s="72">
        <v>67</v>
      </c>
      <c r="P58" s="102">
        <f t="shared" si="0"/>
        <v>307</v>
      </c>
      <c r="Q58" s="102"/>
      <c r="R58" s="128"/>
      <c r="S58" s="130"/>
    </row>
  </sheetData>
  <mergeCells count="23">
    <mergeCell ref="R49:R53"/>
    <mergeCell ref="S49:S53"/>
    <mergeCell ref="R54:R58"/>
    <mergeCell ref="S54:S58"/>
    <mergeCell ref="R34:R38"/>
    <mergeCell ref="S34:S38"/>
    <mergeCell ref="R39:R43"/>
    <mergeCell ref="S39:S43"/>
    <mergeCell ref="R44:R48"/>
    <mergeCell ref="S44:S48"/>
    <mergeCell ref="R19:R23"/>
    <mergeCell ref="S19:S23"/>
    <mergeCell ref="R24:R28"/>
    <mergeCell ref="S24:S28"/>
    <mergeCell ref="R29:R33"/>
    <mergeCell ref="S29:S33"/>
    <mergeCell ref="R14:R18"/>
    <mergeCell ref="S14:S18"/>
    <mergeCell ref="B2:S2"/>
    <mergeCell ref="R4:R8"/>
    <mergeCell ref="S4:S8"/>
    <mergeCell ref="R9:R13"/>
    <mergeCell ref="S9:S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V58"/>
  <sheetViews>
    <sheetView topLeftCell="A13" zoomScale="50" zoomScaleNormal="50" workbookViewId="0">
      <selection activeCell="Z36" sqref="Z36"/>
    </sheetView>
  </sheetViews>
  <sheetFormatPr defaultRowHeight="15"/>
  <cols>
    <col min="2" max="2" width="17" customWidth="1"/>
    <col min="3" max="3" width="10.5703125" customWidth="1"/>
    <col min="4" max="4" width="11.140625" customWidth="1"/>
    <col min="6" max="6" width="12.5703125" customWidth="1"/>
    <col min="8" max="8" width="15.42578125" customWidth="1"/>
    <col min="9" max="9" width="15" customWidth="1"/>
    <col min="10" max="10" width="12.28515625" customWidth="1"/>
    <col min="12" max="12" width="11.140625" customWidth="1"/>
    <col min="14" max="14" width="12" customWidth="1"/>
    <col min="15" max="15" width="10.5703125" customWidth="1"/>
    <col min="19" max="19" width="12.7109375" customWidth="1"/>
    <col min="20" max="20" width="13.85546875" bestFit="1" customWidth="1"/>
    <col min="22" max="22" width="13.28515625" customWidth="1"/>
  </cols>
  <sheetData>
    <row r="2" spans="2:22" ht="18.75">
      <c r="B2" s="126" t="s">
        <v>93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2:22" ht="76.5" customHeight="1" thickBot="1">
      <c r="B3" s="5" t="s">
        <v>0</v>
      </c>
      <c r="C3" s="10" t="s">
        <v>92</v>
      </c>
      <c r="D3" s="5" t="s">
        <v>97</v>
      </c>
      <c r="E3" s="10" t="s">
        <v>98</v>
      </c>
      <c r="F3" s="10" t="s">
        <v>99</v>
      </c>
      <c r="G3" s="10" t="s">
        <v>100</v>
      </c>
      <c r="H3" s="10" t="s">
        <v>101</v>
      </c>
      <c r="I3" s="6" t="s">
        <v>102</v>
      </c>
      <c r="J3" s="10" t="s">
        <v>103</v>
      </c>
      <c r="K3" s="6" t="s">
        <v>104</v>
      </c>
      <c r="L3" s="10" t="s">
        <v>105</v>
      </c>
      <c r="M3" s="6" t="s">
        <v>106</v>
      </c>
      <c r="N3" s="10" t="s">
        <v>107</v>
      </c>
      <c r="O3" s="10" t="s">
        <v>108</v>
      </c>
      <c r="P3" s="77" t="s">
        <v>91</v>
      </c>
      <c r="Q3" s="10" t="s">
        <v>150</v>
      </c>
      <c r="R3" s="10" t="s">
        <v>151</v>
      </c>
      <c r="S3" s="10" t="s">
        <v>155</v>
      </c>
      <c r="T3" s="10" t="s">
        <v>156</v>
      </c>
      <c r="U3" s="10" t="s">
        <v>157</v>
      </c>
      <c r="V3" s="10" t="s">
        <v>158</v>
      </c>
    </row>
    <row r="4" spans="2:22" ht="15" customHeight="1">
      <c r="B4" s="112" t="s">
        <v>16</v>
      </c>
      <c r="C4" s="106" t="s">
        <v>65</v>
      </c>
      <c r="D4" s="107">
        <v>81</v>
      </c>
      <c r="E4" s="107">
        <v>81</v>
      </c>
      <c r="F4" s="108">
        <v>41.2</v>
      </c>
      <c r="G4" s="107">
        <v>43</v>
      </c>
      <c r="H4" s="107">
        <v>23</v>
      </c>
      <c r="I4" s="107">
        <v>67</v>
      </c>
      <c r="J4" s="117">
        <v>11.5</v>
      </c>
      <c r="K4" s="115">
        <v>88</v>
      </c>
      <c r="L4" s="106" t="s">
        <v>117</v>
      </c>
      <c r="M4" s="107">
        <v>69</v>
      </c>
      <c r="N4" s="108">
        <v>28.89</v>
      </c>
      <c r="O4" s="107">
        <v>80</v>
      </c>
      <c r="P4" s="109">
        <f t="shared" ref="P4:P35" si="0">SUM(E4,G4,I4,K4,M4,O4)</f>
        <v>428</v>
      </c>
      <c r="Q4" s="109">
        <v>1</v>
      </c>
      <c r="R4" s="134">
        <f t="shared" ref="R4" si="1">SUM(P4:P7)</f>
        <v>1621</v>
      </c>
      <c r="S4" s="144">
        <v>1</v>
      </c>
      <c r="T4" s="140">
        <v>0.14381944444444444</v>
      </c>
      <c r="U4" s="144">
        <v>5</v>
      </c>
      <c r="V4" s="151">
        <v>3.5</v>
      </c>
    </row>
    <row r="5" spans="2:22" ht="15" customHeight="1">
      <c r="B5" s="43" t="s">
        <v>15</v>
      </c>
      <c r="C5" s="79" t="s">
        <v>65</v>
      </c>
      <c r="D5" s="67">
        <v>79</v>
      </c>
      <c r="E5" s="67">
        <v>79</v>
      </c>
      <c r="F5" s="45">
        <v>44.2</v>
      </c>
      <c r="G5" s="67">
        <v>49</v>
      </c>
      <c r="H5" s="67">
        <v>31</v>
      </c>
      <c r="I5" s="67">
        <v>75</v>
      </c>
      <c r="J5" s="45">
        <v>12.2</v>
      </c>
      <c r="K5" s="67">
        <v>72</v>
      </c>
      <c r="L5" s="79" t="s">
        <v>119</v>
      </c>
      <c r="M5" s="67">
        <v>70</v>
      </c>
      <c r="N5" s="45">
        <v>28.93</v>
      </c>
      <c r="O5" s="67">
        <v>80</v>
      </c>
      <c r="P5" s="78">
        <f t="shared" si="0"/>
        <v>425</v>
      </c>
      <c r="Q5" s="78">
        <v>2</v>
      </c>
      <c r="R5" s="127"/>
      <c r="S5" s="145"/>
      <c r="T5" s="141"/>
      <c r="U5" s="145"/>
      <c r="V5" s="152"/>
    </row>
    <row r="6" spans="2:22" ht="15" customHeight="1">
      <c r="B6" s="43" t="s">
        <v>12</v>
      </c>
      <c r="C6" s="79" t="s">
        <v>65</v>
      </c>
      <c r="D6" s="92">
        <v>84</v>
      </c>
      <c r="E6" s="92">
        <v>84</v>
      </c>
      <c r="F6" s="45">
        <v>41</v>
      </c>
      <c r="G6" s="67">
        <v>43</v>
      </c>
      <c r="H6" s="67">
        <v>21</v>
      </c>
      <c r="I6" s="67">
        <v>65</v>
      </c>
      <c r="J6" s="45">
        <v>13.2</v>
      </c>
      <c r="K6" s="67">
        <v>52</v>
      </c>
      <c r="L6" s="79" t="s">
        <v>118</v>
      </c>
      <c r="M6" s="67">
        <v>72</v>
      </c>
      <c r="N6" s="45">
        <v>30.24</v>
      </c>
      <c r="O6" s="67">
        <v>73</v>
      </c>
      <c r="P6" s="78">
        <f t="shared" si="0"/>
        <v>389</v>
      </c>
      <c r="Q6" s="78">
        <v>7</v>
      </c>
      <c r="R6" s="127"/>
      <c r="S6" s="145"/>
      <c r="T6" s="141"/>
      <c r="U6" s="145"/>
      <c r="V6" s="152"/>
    </row>
    <row r="7" spans="2:22" ht="15" customHeight="1">
      <c r="B7" s="43" t="s">
        <v>13</v>
      </c>
      <c r="C7" s="79" t="s">
        <v>65</v>
      </c>
      <c r="D7" s="67">
        <v>76</v>
      </c>
      <c r="E7" s="67">
        <v>76</v>
      </c>
      <c r="F7" s="45">
        <v>36.799999999999997</v>
      </c>
      <c r="G7" s="67">
        <v>34</v>
      </c>
      <c r="H7" s="67">
        <v>27</v>
      </c>
      <c r="I7" s="67">
        <v>71</v>
      </c>
      <c r="J7" s="45">
        <v>13.1</v>
      </c>
      <c r="K7" s="67">
        <v>54</v>
      </c>
      <c r="L7" s="79" t="s">
        <v>116</v>
      </c>
      <c r="M7" s="67">
        <v>65</v>
      </c>
      <c r="N7" s="45">
        <v>29.14</v>
      </c>
      <c r="O7" s="67">
        <v>79</v>
      </c>
      <c r="P7" s="78">
        <f t="shared" si="0"/>
        <v>379</v>
      </c>
      <c r="Q7" s="78">
        <v>8</v>
      </c>
      <c r="R7" s="127"/>
      <c r="S7" s="145"/>
      <c r="T7" s="141"/>
      <c r="U7" s="145"/>
      <c r="V7" s="152"/>
    </row>
    <row r="8" spans="2:22" ht="15.75" customHeight="1" thickBot="1">
      <c r="B8" s="71" t="s">
        <v>14</v>
      </c>
      <c r="C8" s="99" t="s">
        <v>65</v>
      </c>
      <c r="D8" s="111">
        <v>81</v>
      </c>
      <c r="E8" s="111">
        <v>81</v>
      </c>
      <c r="F8" s="73">
        <v>29.4</v>
      </c>
      <c r="G8" s="72">
        <v>19</v>
      </c>
      <c r="H8" s="72">
        <v>28</v>
      </c>
      <c r="I8" s="72">
        <v>72</v>
      </c>
      <c r="J8" s="73">
        <v>12.35</v>
      </c>
      <c r="K8" s="72">
        <v>69</v>
      </c>
      <c r="L8" s="99" t="s">
        <v>120</v>
      </c>
      <c r="M8" s="72">
        <v>62</v>
      </c>
      <c r="N8" s="73">
        <v>29.86</v>
      </c>
      <c r="O8" s="72">
        <v>75</v>
      </c>
      <c r="P8" s="102">
        <f t="shared" si="0"/>
        <v>378</v>
      </c>
      <c r="Q8" s="102">
        <v>9</v>
      </c>
      <c r="R8" s="128"/>
      <c r="S8" s="146"/>
      <c r="T8" s="142"/>
      <c r="U8" s="146"/>
      <c r="V8" s="153"/>
    </row>
    <row r="9" spans="2:22" ht="15" customHeight="1">
      <c r="B9" s="42" t="s">
        <v>32</v>
      </c>
      <c r="C9" s="97" t="s">
        <v>68</v>
      </c>
      <c r="D9" s="68">
        <v>78</v>
      </c>
      <c r="E9" s="68">
        <v>78</v>
      </c>
      <c r="F9" s="36">
        <v>42.1</v>
      </c>
      <c r="G9" s="68">
        <v>45</v>
      </c>
      <c r="H9" s="118">
        <v>32</v>
      </c>
      <c r="I9" s="118">
        <v>76</v>
      </c>
      <c r="J9" s="119">
        <v>11.8</v>
      </c>
      <c r="K9" s="120">
        <v>80</v>
      </c>
      <c r="L9" s="97" t="s">
        <v>131</v>
      </c>
      <c r="M9" s="68">
        <v>71</v>
      </c>
      <c r="N9" s="36">
        <v>30.51</v>
      </c>
      <c r="O9" s="68">
        <v>72</v>
      </c>
      <c r="P9" s="98">
        <f t="shared" si="0"/>
        <v>422</v>
      </c>
      <c r="Q9" s="78">
        <v>4</v>
      </c>
      <c r="R9" s="134">
        <f t="shared" ref="R9" si="2">SUM(P9:P12)</f>
        <v>1563</v>
      </c>
      <c r="S9" s="147">
        <v>2</v>
      </c>
      <c r="T9" s="143">
        <v>0.14305555555555557</v>
      </c>
      <c r="U9" s="147">
        <v>4</v>
      </c>
      <c r="V9" s="152">
        <v>4</v>
      </c>
    </row>
    <row r="10" spans="2:22" ht="15" customHeight="1">
      <c r="B10" s="46" t="s">
        <v>33</v>
      </c>
      <c r="C10" s="79" t="s">
        <v>68</v>
      </c>
      <c r="D10" s="67">
        <v>77</v>
      </c>
      <c r="E10" s="67">
        <v>77</v>
      </c>
      <c r="F10" s="45">
        <v>44.9</v>
      </c>
      <c r="G10" s="67">
        <v>50</v>
      </c>
      <c r="H10" s="67">
        <v>25</v>
      </c>
      <c r="I10" s="67">
        <v>69</v>
      </c>
      <c r="J10" s="45">
        <v>12.65</v>
      </c>
      <c r="K10" s="67">
        <v>63</v>
      </c>
      <c r="L10" s="88" t="s">
        <v>130</v>
      </c>
      <c r="M10" s="86">
        <v>76</v>
      </c>
      <c r="N10" s="45">
        <v>28.96</v>
      </c>
      <c r="O10" s="67">
        <v>80</v>
      </c>
      <c r="P10" s="78">
        <f t="shared" si="0"/>
        <v>415</v>
      </c>
      <c r="Q10" s="78">
        <v>6</v>
      </c>
      <c r="R10" s="127"/>
      <c r="S10" s="145"/>
      <c r="T10" s="141"/>
      <c r="U10" s="145"/>
      <c r="V10" s="152"/>
    </row>
    <row r="11" spans="2:22" ht="15" customHeight="1">
      <c r="B11" s="46" t="s">
        <v>34</v>
      </c>
      <c r="C11" s="79" t="s">
        <v>68</v>
      </c>
      <c r="D11" s="67">
        <v>72</v>
      </c>
      <c r="E11" s="67">
        <v>72</v>
      </c>
      <c r="F11" s="45">
        <v>38.9</v>
      </c>
      <c r="G11" s="67">
        <v>38</v>
      </c>
      <c r="H11" s="67">
        <v>24</v>
      </c>
      <c r="I11" s="67">
        <v>68</v>
      </c>
      <c r="J11" s="45">
        <v>12.6</v>
      </c>
      <c r="K11" s="67">
        <v>64</v>
      </c>
      <c r="L11" s="79" t="s">
        <v>116</v>
      </c>
      <c r="M11" s="67">
        <v>65</v>
      </c>
      <c r="N11" s="45">
        <v>31.04</v>
      </c>
      <c r="O11" s="67">
        <v>59</v>
      </c>
      <c r="P11" s="78">
        <f t="shared" si="0"/>
        <v>366</v>
      </c>
      <c r="Q11" s="78">
        <v>16</v>
      </c>
      <c r="R11" s="127"/>
      <c r="S11" s="145"/>
      <c r="T11" s="141"/>
      <c r="U11" s="145"/>
      <c r="V11" s="152"/>
    </row>
    <row r="12" spans="2:22" ht="15" customHeight="1">
      <c r="B12" s="46" t="s">
        <v>35</v>
      </c>
      <c r="C12" s="79" t="s">
        <v>68</v>
      </c>
      <c r="D12" s="67">
        <v>53</v>
      </c>
      <c r="E12" s="67">
        <v>53</v>
      </c>
      <c r="F12" s="45">
        <v>40.5</v>
      </c>
      <c r="G12" s="67">
        <v>42</v>
      </c>
      <c r="H12" s="67">
        <v>27</v>
      </c>
      <c r="I12" s="67">
        <v>71</v>
      </c>
      <c r="J12" s="45">
        <v>12.95</v>
      </c>
      <c r="K12" s="67">
        <v>57</v>
      </c>
      <c r="L12" s="79" t="s">
        <v>119</v>
      </c>
      <c r="M12" s="67">
        <v>70</v>
      </c>
      <c r="N12" s="45">
        <v>31.6</v>
      </c>
      <c r="O12" s="67">
        <v>67</v>
      </c>
      <c r="P12" s="78">
        <f t="shared" si="0"/>
        <v>360</v>
      </c>
      <c r="Q12" s="78">
        <v>18</v>
      </c>
      <c r="R12" s="127"/>
      <c r="S12" s="145"/>
      <c r="T12" s="141"/>
      <c r="U12" s="145"/>
      <c r="V12" s="152"/>
    </row>
    <row r="13" spans="2:22" ht="15.75" customHeight="1" thickBot="1">
      <c r="B13" s="69" t="s">
        <v>36</v>
      </c>
      <c r="C13" s="99" t="s">
        <v>68</v>
      </c>
      <c r="D13" s="72">
        <v>62</v>
      </c>
      <c r="E13" s="72">
        <v>62</v>
      </c>
      <c r="F13" s="110">
        <v>47.7</v>
      </c>
      <c r="G13" s="111">
        <v>56</v>
      </c>
      <c r="H13" s="72">
        <v>14</v>
      </c>
      <c r="I13" s="72">
        <v>43</v>
      </c>
      <c r="J13" s="73">
        <v>12.3</v>
      </c>
      <c r="K13" s="72">
        <v>70</v>
      </c>
      <c r="L13" s="99" t="s">
        <v>113</v>
      </c>
      <c r="M13" s="72">
        <v>71</v>
      </c>
      <c r="N13" s="73">
        <v>34.07</v>
      </c>
      <c r="O13" s="72">
        <v>54</v>
      </c>
      <c r="P13" s="102">
        <f t="shared" si="0"/>
        <v>356</v>
      </c>
      <c r="Q13" s="102">
        <v>21</v>
      </c>
      <c r="R13" s="128"/>
      <c r="S13" s="146"/>
      <c r="T13" s="142"/>
      <c r="U13" s="146"/>
      <c r="V13" s="153"/>
    </row>
    <row r="14" spans="2:22" ht="15" customHeight="1">
      <c r="B14" s="105" t="s">
        <v>43</v>
      </c>
      <c r="C14" s="106" t="s">
        <v>70</v>
      </c>
      <c r="D14" s="107">
        <v>79</v>
      </c>
      <c r="E14" s="107">
        <v>79</v>
      </c>
      <c r="F14" s="108">
        <v>38.299999999999997</v>
      </c>
      <c r="G14" s="107">
        <v>37</v>
      </c>
      <c r="H14" s="107">
        <v>22</v>
      </c>
      <c r="I14" s="107">
        <v>66</v>
      </c>
      <c r="J14" s="108">
        <v>12.2</v>
      </c>
      <c r="K14" s="107">
        <v>72</v>
      </c>
      <c r="L14" s="106" t="s">
        <v>136</v>
      </c>
      <c r="M14" s="107">
        <v>73</v>
      </c>
      <c r="N14" s="117">
        <v>25.84</v>
      </c>
      <c r="O14" s="115">
        <v>95</v>
      </c>
      <c r="P14" s="109">
        <f t="shared" si="0"/>
        <v>422</v>
      </c>
      <c r="Q14" s="109">
        <v>3</v>
      </c>
      <c r="R14" s="134">
        <f t="shared" ref="R14" si="3">SUM(P14:P17)</f>
        <v>1506</v>
      </c>
      <c r="S14" s="147">
        <v>3</v>
      </c>
      <c r="T14" s="143">
        <v>0.1396064814814815</v>
      </c>
      <c r="U14" s="148">
        <v>2</v>
      </c>
      <c r="V14" s="151">
        <v>4</v>
      </c>
    </row>
    <row r="15" spans="2:22" ht="15" customHeight="1">
      <c r="B15" s="46" t="s">
        <v>45</v>
      </c>
      <c r="C15" s="79" t="s">
        <v>70</v>
      </c>
      <c r="D15" s="67">
        <v>69</v>
      </c>
      <c r="E15" s="67">
        <v>69</v>
      </c>
      <c r="F15" s="45">
        <v>46.3</v>
      </c>
      <c r="G15" s="67">
        <v>53</v>
      </c>
      <c r="H15" s="67">
        <v>22</v>
      </c>
      <c r="I15" s="67">
        <v>66</v>
      </c>
      <c r="J15" s="45">
        <v>12.7</v>
      </c>
      <c r="K15" s="67">
        <v>62</v>
      </c>
      <c r="L15" s="79" t="s">
        <v>113</v>
      </c>
      <c r="M15" s="67">
        <v>71</v>
      </c>
      <c r="N15" s="45">
        <v>34.56</v>
      </c>
      <c r="O15" s="67">
        <v>52</v>
      </c>
      <c r="P15" s="78">
        <f t="shared" si="0"/>
        <v>373</v>
      </c>
      <c r="Q15" s="78">
        <v>12</v>
      </c>
      <c r="R15" s="127"/>
      <c r="S15" s="145"/>
      <c r="T15" s="141"/>
      <c r="U15" s="149"/>
      <c r="V15" s="152"/>
    </row>
    <row r="16" spans="2:22" ht="15" customHeight="1">
      <c r="B16" s="46" t="s">
        <v>44</v>
      </c>
      <c r="C16" s="79" t="s">
        <v>70</v>
      </c>
      <c r="D16" s="85">
        <v>81</v>
      </c>
      <c r="E16" s="85">
        <v>81</v>
      </c>
      <c r="F16" s="45">
        <v>35.799999999999997</v>
      </c>
      <c r="G16" s="67">
        <v>32</v>
      </c>
      <c r="H16" s="67">
        <v>24</v>
      </c>
      <c r="I16" s="67">
        <v>68</v>
      </c>
      <c r="J16" s="45">
        <v>12.5</v>
      </c>
      <c r="K16" s="67">
        <v>66</v>
      </c>
      <c r="L16" s="89" t="s">
        <v>139</v>
      </c>
      <c r="M16" s="85">
        <v>76</v>
      </c>
      <c r="N16" s="45">
        <v>36.33</v>
      </c>
      <c r="O16" s="67">
        <v>43</v>
      </c>
      <c r="P16" s="78">
        <f t="shared" si="0"/>
        <v>366</v>
      </c>
      <c r="Q16" s="78">
        <v>15</v>
      </c>
      <c r="R16" s="127"/>
      <c r="S16" s="145"/>
      <c r="T16" s="141"/>
      <c r="U16" s="149"/>
      <c r="V16" s="152"/>
    </row>
    <row r="17" spans="2:22" ht="15" customHeight="1">
      <c r="B17" s="46" t="s">
        <v>42</v>
      </c>
      <c r="C17" s="79" t="s">
        <v>70</v>
      </c>
      <c r="D17" s="67">
        <v>72</v>
      </c>
      <c r="E17" s="67">
        <v>72</v>
      </c>
      <c r="F17" s="45">
        <v>38.5</v>
      </c>
      <c r="G17" s="67">
        <v>38</v>
      </c>
      <c r="H17" s="86">
        <v>32</v>
      </c>
      <c r="I17" s="86">
        <v>76</v>
      </c>
      <c r="J17" s="45">
        <v>13.3</v>
      </c>
      <c r="K17" s="67">
        <v>50</v>
      </c>
      <c r="L17" s="79" t="s">
        <v>137</v>
      </c>
      <c r="M17" s="67">
        <v>51</v>
      </c>
      <c r="N17" s="45">
        <v>33.229999999999997</v>
      </c>
      <c r="O17" s="67">
        <v>58</v>
      </c>
      <c r="P17" s="78">
        <f t="shared" si="0"/>
        <v>345</v>
      </c>
      <c r="Q17" s="78">
        <v>24</v>
      </c>
      <c r="R17" s="127"/>
      <c r="S17" s="145"/>
      <c r="T17" s="141"/>
      <c r="U17" s="149"/>
      <c r="V17" s="152"/>
    </row>
    <row r="18" spans="2:22" ht="15.75" customHeight="1" thickBot="1">
      <c r="B18" s="69" t="s">
        <v>46</v>
      </c>
      <c r="C18" s="99" t="s">
        <v>70</v>
      </c>
      <c r="D18" s="72">
        <v>66</v>
      </c>
      <c r="E18" s="72">
        <v>66</v>
      </c>
      <c r="F18" s="73">
        <v>33.4</v>
      </c>
      <c r="G18" s="72">
        <v>27</v>
      </c>
      <c r="H18" s="72">
        <v>28</v>
      </c>
      <c r="I18" s="72">
        <v>72</v>
      </c>
      <c r="J18" s="73">
        <v>12.8</v>
      </c>
      <c r="K18" s="72">
        <v>60</v>
      </c>
      <c r="L18" s="99" t="s">
        <v>138</v>
      </c>
      <c r="M18" s="72">
        <v>70</v>
      </c>
      <c r="N18" s="73">
        <v>35.35</v>
      </c>
      <c r="O18" s="72">
        <v>48</v>
      </c>
      <c r="P18" s="102">
        <f t="shared" si="0"/>
        <v>343</v>
      </c>
      <c r="Q18" s="102">
        <v>25</v>
      </c>
      <c r="R18" s="128"/>
      <c r="S18" s="146"/>
      <c r="T18" s="142"/>
      <c r="U18" s="150"/>
      <c r="V18" s="153"/>
    </row>
    <row r="19" spans="2:22" ht="15" customHeight="1">
      <c r="B19" s="112" t="s">
        <v>109</v>
      </c>
      <c r="C19" s="106" t="s">
        <v>64</v>
      </c>
      <c r="D19" s="107">
        <v>50</v>
      </c>
      <c r="E19" s="107">
        <v>50</v>
      </c>
      <c r="F19" s="108">
        <v>45.5</v>
      </c>
      <c r="G19" s="107">
        <v>50</v>
      </c>
      <c r="H19" s="107">
        <v>23</v>
      </c>
      <c r="I19" s="107">
        <v>67</v>
      </c>
      <c r="J19" s="108">
        <v>12.65</v>
      </c>
      <c r="K19" s="107">
        <v>63</v>
      </c>
      <c r="L19" s="106" t="s">
        <v>113</v>
      </c>
      <c r="M19" s="107">
        <v>71</v>
      </c>
      <c r="N19" s="108">
        <v>29.61</v>
      </c>
      <c r="O19" s="107">
        <v>76</v>
      </c>
      <c r="P19" s="109">
        <f t="shared" si="0"/>
        <v>377</v>
      </c>
      <c r="Q19" s="109">
        <v>10</v>
      </c>
      <c r="R19" s="134">
        <f t="shared" ref="R19" si="4">SUM(P19:P22)</f>
        <v>1482</v>
      </c>
      <c r="S19" s="147">
        <v>4</v>
      </c>
      <c r="T19" s="143">
        <v>0.13995370370370372</v>
      </c>
      <c r="U19" s="148">
        <v>3</v>
      </c>
      <c r="V19" s="151">
        <v>4.5</v>
      </c>
    </row>
    <row r="20" spans="2:22" ht="15" customHeight="1">
      <c r="B20" s="43" t="s">
        <v>5</v>
      </c>
      <c r="C20" s="79" t="s">
        <v>64</v>
      </c>
      <c r="D20" s="67">
        <v>62</v>
      </c>
      <c r="E20" s="67">
        <v>62</v>
      </c>
      <c r="F20" s="45">
        <v>44.5</v>
      </c>
      <c r="G20" s="67">
        <v>50</v>
      </c>
      <c r="H20" s="67">
        <v>23</v>
      </c>
      <c r="I20" s="67">
        <v>67</v>
      </c>
      <c r="J20" s="45">
        <v>12.3</v>
      </c>
      <c r="K20" s="67">
        <v>70</v>
      </c>
      <c r="L20" s="79" t="s">
        <v>115</v>
      </c>
      <c r="M20" s="67">
        <v>69</v>
      </c>
      <c r="N20" s="45">
        <v>33.54</v>
      </c>
      <c r="O20" s="67">
        <v>57</v>
      </c>
      <c r="P20" s="78">
        <f t="shared" si="0"/>
        <v>375</v>
      </c>
      <c r="Q20" s="78">
        <v>11</v>
      </c>
      <c r="R20" s="127"/>
      <c r="S20" s="145"/>
      <c r="T20" s="141"/>
      <c r="U20" s="149"/>
      <c r="V20" s="152"/>
    </row>
    <row r="21" spans="2:22" ht="15" customHeight="1">
      <c r="B21" s="43" t="s">
        <v>4</v>
      </c>
      <c r="C21" s="79" t="s">
        <v>64</v>
      </c>
      <c r="D21" s="67">
        <v>67</v>
      </c>
      <c r="E21" s="67">
        <v>67</v>
      </c>
      <c r="F21" s="45">
        <v>36.1</v>
      </c>
      <c r="G21" s="67">
        <v>33</v>
      </c>
      <c r="H21" s="67">
        <v>25</v>
      </c>
      <c r="I21" s="67">
        <v>69</v>
      </c>
      <c r="J21" s="45">
        <v>12.3</v>
      </c>
      <c r="K21" s="67">
        <v>70</v>
      </c>
      <c r="L21" s="79" t="s">
        <v>114</v>
      </c>
      <c r="M21" s="67">
        <v>67</v>
      </c>
      <c r="N21" s="45">
        <v>32.53</v>
      </c>
      <c r="O21" s="67">
        <v>62</v>
      </c>
      <c r="P21" s="78">
        <f t="shared" si="0"/>
        <v>368</v>
      </c>
      <c r="Q21" s="78">
        <v>14</v>
      </c>
      <c r="R21" s="127"/>
      <c r="S21" s="145"/>
      <c r="T21" s="141"/>
      <c r="U21" s="149"/>
      <c r="V21" s="152"/>
    </row>
    <row r="22" spans="2:22" ht="15" customHeight="1">
      <c r="B22" s="43" t="s">
        <v>3</v>
      </c>
      <c r="C22" s="79" t="s">
        <v>64</v>
      </c>
      <c r="D22" s="67">
        <v>46</v>
      </c>
      <c r="E22" s="67">
        <v>46</v>
      </c>
      <c r="F22" s="82">
        <v>47.1</v>
      </c>
      <c r="G22" s="85">
        <v>55</v>
      </c>
      <c r="H22" s="84">
        <v>40</v>
      </c>
      <c r="I22" s="84">
        <v>84</v>
      </c>
      <c r="J22" s="45">
        <v>12.5</v>
      </c>
      <c r="K22" s="67">
        <v>66</v>
      </c>
      <c r="L22" s="79" t="s">
        <v>112</v>
      </c>
      <c r="M22" s="67">
        <v>55</v>
      </c>
      <c r="N22" s="45">
        <v>33.65</v>
      </c>
      <c r="O22" s="67">
        <v>56</v>
      </c>
      <c r="P22" s="78">
        <f t="shared" si="0"/>
        <v>362</v>
      </c>
      <c r="Q22" s="78">
        <v>17</v>
      </c>
      <c r="R22" s="127"/>
      <c r="S22" s="145"/>
      <c r="T22" s="141"/>
      <c r="U22" s="149"/>
      <c r="V22" s="152"/>
    </row>
    <row r="23" spans="2:22" ht="15.75" customHeight="1" thickBot="1">
      <c r="B23" s="71" t="s">
        <v>2</v>
      </c>
      <c r="C23" s="99" t="s">
        <v>64</v>
      </c>
      <c r="D23" s="72">
        <v>49</v>
      </c>
      <c r="E23" s="72">
        <v>49</v>
      </c>
      <c r="F23" s="73">
        <v>36.6</v>
      </c>
      <c r="G23" s="72">
        <v>34</v>
      </c>
      <c r="H23" s="72">
        <v>28</v>
      </c>
      <c r="I23" s="72">
        <v>72</v>
      </c>
      <c r="J23" s="73">
        <v>12.75</v>
      </c>
      <c r="K23" s="72">
        <v>61</v>
      </c>
      <c r="L23" s="99" t="s">
        <v>111</v>
      </c>
      <c r="M23" s="72">
        <v>58</v>
      </c>
      <c r="N23" s="73">
        <v>36.19</v>
      </c>
      <c r="O23" s="72">
        <v>44</v>
      </c>
      <c r="P23" s="102">
        <f t="shared" si="0"/>
        <v>318</v>
      </c>
      <c r="Q23" s="102">
        <v>33</v>
      </c>
      <c r="R23" s="128"/>
      <c r="S23" s="146"/>
      <c r="T23" s="142"/>
      <c r="U23" s="150"/>
      <c r="V23" s="153"/>
    </row>
    <row r="24" spans="2:22" ht="15" customHeight="1">
      <c r="B24" s="42" t="s">
        <v>17</v>
      </c>
      <c r="C24" s="113" t="s">
        <v>75</v>
      </c>
      <c r="D24" s="68">
        <v>67</v>
      </c>
      <c r="E24" s="68">
        <v>67</v>
      </c>
      <c r="F24" s="36">
        <v>44.1</v>
      </c>
      <c r="G24" s="68">
        <v>49</v>
      </c>
      <c r="H24" s="68">
        <v>26</v>
      </c>
      <c r="I24" s="68">
        <v>70</v>
      </c>
      <c r="J24" s="36">
        <v>12.4</v>
      </c>
      <c r="K24" s="68">
        <v>68</v>
      </c>
      <c r="L24" s="97" t="s">
        <v>117</v>
      </c>
      <c r="M24" s="68">
        <v>69</v>
      </c>
      <c r="N24" s="119">
        <v>26.13</v>
      </c>
      <c r="O24" s="120">
        <v>94</v>
      </c>
      <c r="P24" s="98">
        <f t="shared" si="0"/>
        <v>417</v>
      </c>
      <c r="Q24" s="78">
        <v>5</v>
      </c>
      <c r="R24" s="134">
        <f t="shared" ref="R24" si="5">SUM(P24:P27)</f>
        <v>1422</v>
      </c>
      <c r="S24" s="147">
        <v>5</v>
      </c>
      <c r="T24" s="143">
        <v>0.16975694444444445</v>
      </c>
      <c r="U24" s="148">
        <v>8</v>
      </c>
      <c r="V24" s="151">
        <v>5</v>
      </c>
    </row>
    <row r="25" spans="2:22" ht="15" customHeight="1">
      <c r="B25" s="46" t="s">
        <v>20</v>
      </c>
      <c r="C25" s="93" t="s">
        <v>75</v>
      </c>
      <c r="D25" s="67">
        <v>77</v>
      </c>
      <c r="E25" s="67">
        <v>77</v>
      </c>
      <c r="F25" s="45">
        <v>39.4</v>
      </c>
      <c r="G25" s="67">
        <v>39</v>
      </c>
      <c r="H25" s="67">
        <v>15</v>
      </c>
      <c r="I25" s="67">
        <v>47</v>
      </c>
      <c r="J25" s="45">
        <v>12.65</v>
      </c>
      <c r="K25" s="67">
        <v>63</v>
      </c>
      <c r="L25" s="79" t="s">
        <v>121</v>
      </c>
      <c r="M25" s="67">
        <v>45</v>
      </c>
      <c r="N25" s="45">
        <v>29.73</v>
      </c>
      <c r="O25" s="67">
        <v>76</v>
      </c>
      <c r="P25" s="78">
        <f t="shared" si="0"/>
        <v>347</v>
      </c>
      <c r="Q25" s="78">
        <v>23</v>
      </c>
      <c r="R25" s="127"/>
      <c r="S25" s="145"/>
      <c r="T25" s="141"/>
      <c r="U25" s="149"/>
      <c r="V25" s="152"/>
    </row>
    <row r="26" spans="2:22" ht="15" customHeight="1">
      <c r="B26" s="46" t="s">
        <v>18</v>
      </c>
      <c r="C26" s="93" t="s">
        <v>75</v>
      </c>
      <c r="D26" s="67">
        <v>55</v>
      </c>
      <c r="E26" s="67">
        <v>55</v>
      </c>
      <c r="F26" s="45">
        <v>39.5</v>
      </c>
      <c r="G26" s="67">
        <v>40</v>
      </c>
      <c r="H26" s="67">
        <v>27</v>
      </c>
      <c r="I26" s="67">
        <v>71</v>
      </c>
      <c r="J26" s="45">
        <v>12.85</v>
      </c>
      <c r="K26" s="67">
        <v>59</v>
      </c>
      <c r="L26" s="79" t="s">
        <v>116</v>
      </c>
      <c r="M26" s="67">
        <v>65</v>
      </c>
      <c r="N26" s="45">
        <v>34.81</v>
      </c>
      <c r="O26" s="67">
        <v>50</v>
      </c>
      <c r="P26" s="78">
        <f t="shared" si="0"/>
        <v>340</v>
      </c>
      <c r="Q26" s="78">
        <v>27</v>
      </c>
      <c r="R26" s="127"/>
      <c r="S26" s="145"/>
      <c r="T26" s="141"/>
      <c r="U26" s="149"/>
      <c r="V26" s="152"/>
    </row>
    <row r="27" spans="2:22" ht="15" customHeight="1">
      <c r="B27" s="46" t="s">
        <v>19</v>
      </c>
      <c r="C27" s="93" t="s">
        <v>75</v>
      </c>
      <c r="D27" s="67">
        <v>56</v>
      </c>
      <c r="E27" s="67">
        <v>56</v>
      </c>
      <c r="F27" s="45">
        <v>43.6</v>
      </c>
      <c r="G27" s="67">
        <v>48</v>
      </c>
      <c r="H27" s="67">
        <v>22</v>
      </c>
      <c r="I27" s="67">
        <v>66</v>
      </c>
      <c r="J27" s="45">
        <v>13.65</v>
      </c>
      <c r="K27" s="67">
        <v>43</v>
      </c>
      <c r="L27" s="79" t="s">
        <v>122</v>
      </c>
      <c r="M27" s="67">
        <v>64</v>
      </c>
      <c r="N27" s="45">
        <v>36.61</v>
      </c>
      <c r="O27" s="67">
        <v>41</v>
      </c>
      <c r="P27" s="78">
        <f t="shared" si="0"/>
        <v>318</v>
      </c>
      <c r="Q27" s="78">
        <v>32</v>
      </c>
      <c r="R27" s="127"/>
      <c r="S27" s="145"/>
      <c r="T27" s="141"/>
      <c r="U27" s="149"/>
      <c r="V27" s="152"/>
    </row>
    <row r="28" spans="2:22" ht="15.75" customHeight="1" thickBot="1">
      <c r="B28" s="69" t="s">
        <v>21</v>
      </c>
      <c r="C28" s="116" t="s">
        <v>75</v>
      </c>
      <c r="D28" s="72">
        <v>54</v>
      </c>
      <c r="E28" s="72">
        <v>54</v>
      </c>
      <c r="F28" s="73">
        <v>35.4</v>
      </c>
      <c r="G28" s="72">
        <v>31</v>
      </c>
      <c r="H28" s="72">
        <v>22</v>
      </c>
      <c r="I28" s="72">
        <v>66</v>
      </c>
      <c r="J28" s="73">
        <v>12.95</v>
      </c>
      <c r="K28" s="72">
        <v>57</v>
      </c>
      <c r="L28" s="99" t="s">
        <v>123</v>
      </c>
      <c r="M28" s="72">
        <v>66</v>
      </c>
      <c r="N28" s="73">
        <v>39.1</v>
      </c>
      <c r="O28" s="72">
        <v>23</v>
      </c>
      <c r="P28" s="102">
        <f t="shared" si="0"/>
        <v>297</v>
      </c>
      <c r="Q28" s="102">
        <v>41</v>
      </c>
      <c r="R28" s="128"/>
      <c r="S28" s="146"/>
      <c r="T28" s="142"/>
      <c r="U28" s="150"/>
      <c r="V28" s="153"/>
    </row>
    <row r="29" spans="2:22" ht="15" customHeight="1">
      <c r="B29" s="105" t="s">
        <v>27</v>
      </c>
      <c r="C29" s="106" t="s">
        <v>67</v>
      </c>
      <c r="D29" s="107">
        <v>65</v>
      </c>
      <c r="E29" s="107">
        <v>65</v>
      </c>
      <c r="F29" s="108">
        <v>38.1</v>
      </c>
      <c r="G29" s="107">
        <v>37</v>
      </c>
      <c r="H29" s="107">
        <v>21</v>
      </c>
      <c r="I29" s="107">
        <v>65</v>
      </c>
      <c r="J29" s="108">
        <v>12.2</v>
      </c>
      <c r="K29" s="107">
        <v>72</v>
      </c>
      <c r="L29" s="106" t="s">
        <v>115</v>
      </c>
      <c r="M29" s="107">
        <v>69</v>
      </c>
      <c r="N29" s="108">
        <v>34.69</v>
      </c>
      <c r="O29" s="107">
        <v>51</v>
      </c>
      <c r="P29" s="109">
        <f t="shared" si="0"/>
        <v>359</v>
      </c>
      <c r="Q29" s="78">
        <v>19</v>
      </c>
      <c r="R29" s="134">
        <f t="shared" ref="R29" si="6">SUM(P29:P32)</f>
        <v>1362</v>
      </c>
      <c r="S29" s="147">
        <v>6</v>
      </c>
      <c r="T29" s="143">
        <v>0.16877314814814814</v>
      </c>
      <c r="U29" s="148">
        <v>7</v>
      </c>
      <c r="V29" s="151">
        <v>9.5</v>
      </c>
    </row>
    <row r="30" spans="2:22" ht="15" customHeight="1">
      <c r="B30" s="46" t="s">
        <v>30</v>
      </c>
      <c r="C30" s="79" t="s">
        <v>67</v>
      </c>
      <c r="D30" s="67">
        <v>80</v>
      </c>
      <c r="E30" s="67">
        <v>80</v>
      </c>
      <c r="F30" s="45">
        <v>40.9</v>
      </c>
      <c r="G30" s="67">
        <v>42</v>
      </c>
      <c r="H30" s="67">
        <v>27</v>
      </c>
      <c r="I30" s="67">
        <v>71</v>
      </c>
      <c r="J30" s="45">
        <v>13.25</v>
      </c>
      <c r="K30" s="67">
        <v>51</v>
      </c>
      <c r="L30" s="79" t="s">
        <v>125</v>
      </c>
      <c r="M30" s="67">
        <v>52</v>
      </c>
      <c r="N30" s="45">
        <v>34.31</v>
      </c>
      <c r="O30" s="67">
        <v>53</v>
      </c>
      <c r="P30" s="78">
        <f t="shared" si="0"/>
        <v>349</v>
      </c>
      <c r="Q30" s="78">
        <v>22</v>
      </c>
      <c r="R30" s="127"/>
      <c r="S30" s="145"/>
      <c r="T30" s="141"/>
      <c r="U30" s="149"/>
      <c r="V30" s="152"/>
    </row>
    <row r="31" spans="2:22" ht="15" customHeight="1">
      <c r="B31" s="46" t="s">
        <v>29</v>
      </c>
      <c r="C31" s="79" t="s">
        <v>67</v>
      </c>
      <c r="D31" s="67">
        <v>58</v>
      </c>
      <c r="E31" s="67">
        <v>58</v>
      </c>
      <c r="F31" s="81">
        <v>48.5</v>
      </c>
      <c r="G31" s="84">
        <v>58</v>
      </c>
      <c r="H31" s="67">
        <v>12</v>
      </c>
      <c r="I31" s="67">
        <v>35</v>
      </c>
      <c r="J31" s="45">
        <v>12.95</v>
      </c>
      <c r="K31" s="67">
        <v>57</v>
      </c>
      <c r="L31" s="79" t="s">
        <v>128</v>
      </c>
      <c r="M31" s="67">
        <v>49</v>
      </c>
      <c r="N31" s="45">
        <v>30.54</v>
      </c>
      <c r="O31" s="67">
        <v>72</v>
      </c>
      <c r="P31" s="78">
        <f t="shared" si="0"/>
        <v>329</v>
      </c>
      <c r="Q31" s="78">
        <v>30</v>
      </c>
      <c r="R31" s="127"/>
      <c r="S31" s="145"/>
      <c r="T31" s="141"/>
      <c r="U31" s="149"/>
      <c r="V31" s="152"/>
    </row>
    <row r="32" spans="2:22" ht="15" customHeight="1">
      <c r="B32" s="46" t="s">
        <v>31</v>
      </c>
      <c r="C32" s="79" t="s">
        <v>67</v>
      </c>
      <c r="D32" s="67">
        <v>45</v>
      </c>
      <c r="E32" s="67">
        <v>45</v>
      </c>
      <c r="F32" s="45">
        <v>39.5</v>
      </c>
      <c r="G32" s="67">
        <v>40</v>
      </c>
      <c r="H32" s="67">
        <v>19</v>
      </c>
      <c r="I32" s="67">
        <v>59</v>
      </c>
      <c r="J32" s="45">
        <v>12.55</v>
      </c>
      <c r="K32" s="67">
        <v>65</v>
      </c>
      <c r="L32" s="79" t="s">
        <v>129</v>
      </c>
      <c r="M32" s="67">
        <v>66</v>
      </c>
      <c r="N32" s="45">
        <v>34.92</v>
      </c>
      <c r="O32" s="67">
        <v>50</v>
      </c>
      <c r="P32" s="78">
        <f t="shared" si="0"/>
        <v>325</v>
      </c>
      <c r="Q32" s="78">
        <v>31</v>
      </c>
      <c r="R32" s="127"/>
      <c r="S32" s="145"/>
      <c r="T32" s="141"/>
      <c r="U32" s="149"/>
      <c r="V32" s="152"/>
    </row>
    <row r="33" spans="2:22" ht="15.75" customHeight="1" thickBot="1">
      <c r="B33" s="69" t="s">
        <v>28</v>
      </c>
      <c r="C33" s="99" t="s">
        <v>67</v>
      </c>
      <c r="D33" s="72">
        <v>65</v>
      </c>
      <c r="E33" s="72">
        <v>65</v>
      </c>
      <c r="F33" s="73">
        <v>38.1</v>
      </c>
      <c r="G33" s="72">
        <v>37</v>
      </c>
      <c r="H33" s="72">
        <v>29</v>
      </c>
      <c r="I33" s="72">
        <v>73</v>
      </c>
      <c r="J33" s="73">
        <v>12.3</v>
      </c>
      <c r="K33" s="72">
        <v>70</v>
      </c>
      <c r="L33" s="99" t="s">
        <v>127</v>
      </c>
      <c r="M33" s="72">
        <v>60</v>
      </c>
      <c r="N33" s="73">
        <v>45.25</v>
      </c>
      <c r="O33" s="72">
        <v>0</v>
      </c>
      <c r="P33" s="102">
        <f t="shared" si="0"/>
        <v>305</v>
      </c>
      <c r="Q33" s="102">
        <v>40</v>
      </c>
      <c r="R33" s="128"/>
      <c r="S33" s="146"/>
      <c r="T33" s="142"/>
      <c r="U33" s="150"/>
      <c r="V33" s="153"/>
    </row>
    <row r="34" spans="2:22" ht="15" customHeight="1">
      <c r="B34" s="46" t="s">
        <v>54</v>
      </c>
      <c r="C34" s="79" t="s">
        <v>72</v>
      </c>
      <c r="D34" s="67">
        <v>46</v>
      </c>
      <c r="E34" s="67">
        <v>46</v>
      </c>
      <c r="F34" s="45">
        <v>44.2</v>
      </c>
      <c r="G34" s="67">
        <v>49</v>
      </c>
      <c r="H34" s="67">
        <v>22</v>
      </c>
      <c r="I34" s="67">
        <v>66</v>
      </c>
      <c r="J34" s="45">
        <v>12.6</v>
      </c>
      <c r="K34" s="67">
        <v>64</v>
      </c>
      <c r="L34" s="79" t="s">
        <v>113</v>
      </c>
      <c r="M34" s="67">
        <v>71</v>
      </c>
      <c r="N34" s="45">
        <v>30.26</v>
      </c>
      <c r="O34" s="67">
        <v>73</v>
      </c>
      <c r="P34" s="78">
        <f t="shared" si="0"/>
        <v>369</v>
      </c>
      <c r="Q34" s="78">
        <v>13</v>
      </c>
      <c r="R34" s="134">
        <f>SUM(P34:P37)</f>
        <v>1329</v>
      </c>
      <c r="S34" s="147">
        <v>7</v>
      </c>
      <c r="T34" s="143">
        <v>0.1454050925925926</v>
      </c>
      <c r="U34" s="148">
        <v>6</v>
      </c>
      <c r="V34" s="154">
        <v>10</v>
      </c>
    </row>
    <row r="35" spans="2:22" ht="15" customHeight="1">
      <c r="B35" s="46" t="s">
        <v>55</v>
      </c>
      <c r="C35" s="79" t="s">
        <v>72</v>
      </c>
      <c r="D35" s="67">
        <v>38</v>
      </c>
      <c r="E35" s="67">
        <v>38</v>
      </c>
      <c r="F35" s="45">
        <v>39.700000000000003</v>
      </c>
      <c r="G35" s="67">
        <v>40</v>
      </c>
      <c r="H35" s="67">
        <v>21</v>
      </c>
      <c r="I35" s="67">
        <v>65</v>
      </c>
      <c r="J35" s="45">
        <v>12.5</v>
      </c>
      <c r="K35" s="67">
        <v>66</v>
      </c>
      <c r="L35" s="79" t="s">
        <v>144</v>
      </c>
      <c r="M35" s="67">
        <v>74</v>
      </c>
      <c r="N35" s="45">
        <v>33.29</v>
      </c>
      <c r="O35" s="67">
        <v>58</v>
      </c>
      <c r="P35" s="78">
        <f t="shared" si="0"/>
        <v>341</v>
      </c>
      <c r="Q35" s="78">
        <v>26</v>
      </c>
      <c r="R35" s="127"/>
      <c r="S35" s="145"/>
      <c r="T35" s="141"/>
      <c r="U35" s="149"/>
      <c r="V35" s="152"/>
    </row>
    <row r="36" spans="2:22" ht="15" customHeight="1">
      <c r="B36" s="46" t="s">
        <v>53</v>
      </c>
      <c r="C36" s="79" t="s">
        <v>72</v>
      </c>
      <c r="D36" s="67">
        <v>28</v>
      </c>
      <c r="E36" s="67">
        <v>28</v>
      </c>
      <c r="F36" s="45">
        <v>44.2</v>
      </c>
      <c r="G36" s="67">
        <v>49</v>
      </c>
      <c r="H36" s="67">
        <v>21</v>
      </c>
      <c r="I36" s="67">
        <v>65</v>
      </c>
      <c r="J36" s="45">
        <v>12.4</v>
      </c>
      <c r="K36" s="67">
        <v>68</v>
      </c>
      <c r="L36" s="79" t="s">
        <v>145</v>
      </c>
      <c r="M36" s="67">
        <v>73</v>
      </c>
      <c r="N36" s="45">
        <v>38.520000000000003</v>
      </c>
      <c r="O36" s="67">
        <v>29</v>
      </c>
      <c r="P36" s="78">
        <f t="shared" ref="P36:P58" si="7">SUM(E36,G36,I36,K36,M36,O36)</f>
        <v>312</v>
      </c>
      <c r="Q36" s="78">
        <v>38</v>
      </c>
      <c r="R36" s="127"/>
      <c r="S36" s="145"/>
      <c r="T36" s="141"/>
      <c r="U36" s="149"/>
      <c r="V36" s="152"/>
    </row>
    <row r="37" spans="2:22" ht="15" customHeight="1">
      <c r="B37" s="46" t="s">
        <v>52</v>
      </c>
      <c r="C37" s="79" t="s">
        <v>72</v>
      </c>
      <c r="D37" s="67">
        <v>22</v>
      </c>
      <c r="E37" s="67">
        <v>22</v>
      </c>
      <c r="F37" s="45">
        <v>32</v>
      </c>
      <c r="G37" s="67">
        <v>25</v>
      </c>
      <c r="H37" s="67">
        <v>22</v>
      </c>
      <c r="I37" s="67">
        <v>66</v>
      </c>
      <c r="J37" s="45">
        <v>13</v>
      </c>
      <c r="K37" s="67">
        <v>56</v>
      </c>
      <c r="L37" s="79" t="s">
        <v>131</v>
      </c>
      <c r="M37" s="67">
        <v>71</v>
      </c>
      <c r="N37" s="45">
        <v>31.42</v>
      </c>
      <c r="O37" s="67">
        <v>67</v>
      </c>
      <c r="P37" s="78">
        <f t="shared" si="7"/>
        <v>307</v>
      </c>
      <c r="Q37" s="78">
        <v>39</v>
      </c>
      <c r="R37" s="127"/>
      <c r="S37" s="145"/>
      <c r="T37" s="141"/>
      <c r="U37" s="149"/>
      <c r="V37" s="152"/>
    </row>
    <row r="38" spans="2:22" ht="15.75" customHeight="1" thickBot="1">
      <c r="B38" s="69" t="s">
        <v>56</v>
      </c>
      <c r="C38" s="99" t="s">
        <v>72</v>
      </c>
      <c r="D38" s="72">
        <v>21</v>
      </c>
      <c r="E38" s="72">
        <v>21</v>
      </c>
      <c r="F38" s="73">
        <v>40.5</v>
      </c>
      <c r="G38" s="72">
        <v>42</v>
      </c>
      <c r="H38" s="72">
        <v>20</v>
      </c>
      <c r="I38" s="72">
        <v>62</v>
      </c>
      <c r="J38" s="73">
        <v>12.3</v>
      </c>
      <c r="K38" s="72">
        <v>70</v>
      </c>
      <c r="L38" s="99" t="s">
        <v>143</v>
      </c>
      <c r="M38" s="72">
        <v>61</v>
      </c>
      <c r="N38" s="73">
        <v>38.78</v>
      </c>
      <c r="O38" s="72">
        <v>27</v>
      </c>
      <c r="P38" s="102">
        <f t="shared" si="7"/>
        <v>283</v>
      </c>
      <c r="Q38" s="102">
        <v>46</v>
      </c>
      <c r="R38" s="128"/>
      <c r="S38" s="146"/>
      <c r="T38" s="142"/>
      <c r="U38" s="150"/>
      <c r="V38" s="153"/>
    </row>
    <row r="39" spans="2:22" ht="15" customHeight="1">
      <c r="B39" s="105" t="s">
        <v>58</v>
      </c>
      <c r="C39" s="106" t="s">
        <v>73</v>
      </c>
      <c r="D39" s="107">
        <v>60</v>
      </c>
      <c r="E39" s="107">
        <v>60</v>
      </c>
      <c r="F39" s="108">
        <v>35.700000000000003</v>
      </c>
      <c r="G39" s="107">
        <v>32</v>
      </c>
      <c r="H39" s="107">
        <v>29</v>
      </c>
      <c r="I39" s="107">
        <v>73</v>
      </c>
      <c r="J39" s="121">
        <v>12.15</v>
      </c>
      <c r="K39" s="122">
        <v>73</v>
      </c>
      <c r="L39" s="114" t="s">
        <v>149</v>
      </c>
      <c r="M39" s="115">
        <v>77</v>
      </c>
      <c r="N39" s="108">
        <v>36.33</v>
      </c>
      <c r="O39" s="107">
        <v>43</v>
      </c>
      <c r="P39" s="109">
        <f t="shared" si="7"/>
        <v>358</v>
      </c>
      <c r="Q39" s="109">
        <v>20</v>
      </c>
      <c r="R39" s="134">
        <f t="shared" ref="R39" si="8">SUM(P39:P42)</f>
        <v>1318</v>
      </c>
      <c r="S39" s="147">
        <v>8</v>
      </c>
      <c r="T39" s="143">
        <v>0.13238425925925926</v>
      </c>
      <c r="U39" s="148">
        <v>1</v>
      </c>
      <c r="V39" s="151">
        <v>8.5</v>
      </c>
    </row>
    <row r="40" spans="2:22" ht="15" customHeight="1">
      <c r="B40" s="46" t="s">
        <v>62</v>
      </c>
      <c r="C40" s="79" t="s">
        <v>73</v>
      </c>
      <c r="D40" s="67">
        <v>59</v>
      </c>
      <c r="E40" s="67">
        <v>59</v>
      </c>
      <c r="F40" s="45">
        <v>46.5</v>
      </c>
      <c r="G40" s="67">
        <v>54</v>
      </c>
      <c r="H40" s="67">
        <v>17</v>
      </c>
      <c r="I40" s="67">
        <v>53</v>
      </c>
      <c r="J40" s="45">
        <v>12.75</v>
      </c>
      <c r="K40" s="67">
        <v>61</v>
      </c>
      <c r="L40" s="79" t="s">
        <v>133</v>
      </c>
      <c r="M40" s="67">
        <v>59</v>
      </c>
      <c r="N40" s="45">
        <v>35.9</v>
      </c>
      <c r="O40" s="67">
        <v>45</v>
      </c>
      <c r="P40" s="78">
        <f t="shared" si="7"/>
        <v>331</v>
      </c>
      <c r="Q40" s="78">
        <v>29</v>
      </c>
      <c r="R40" s="127"/>
      <c r="S40" s="145"/>
      <c r="T40" s="141"/>
      <c r="U40" s="149"/>
      <c r="V40" s="152"/>
    </row>
    <row r="41" spans="2:22" ht="15" customHeight="1">
      <c r="B41" s="46" t="s">
        <v>57</v>
      </c>
      <c r="C41" s="79" t="s">
        <v>73</v>
      </c>
      <c r="D41" s="67">
        <v>63</v>
      </c>
      <c r="E41" s="67">
        <v>63</v>
      </c>
      <c r="F41" s="45">
        <v>35.5</v>
      </c>
      <c r="G41" s="67">
        <v>32</v>
      </c>
      <c r="H41" s="67">
        <v>25</v>
      </c>
      <c r="I41" s="67">
        <v>69</v>
      </c>
      <c r="J41" s="45">
        <v>13</v>
      </c>
      <c r="K41" s="67">
        <v>56</v>
      </c>
      <c r="L41" s="79" t="s">
        <v>147</v>
      </c>
      <c r="M41" s="67">
        <v>55</v>
      </c>
      <c r="N41" s="45">
        <v>36.68</v>
      </c>
      <c r="O41" s="67">
        <v>41</v>
      </c>
      <c r="P41" s="78">
        <f t="shared" si="7"/>
        <v>316</v>
      </c>
      <c r="Q41" s="78">
        <v>36</v>
      </c>
      <c r="R41" s="127"/>
      <c r="S41" s="145"/>
      <c r="T41" s="141"/>
      <c r="U41" s="149"/>
      <c r="V41" s="152"/>
    </row>
    <row r="42" spans="2:22" ht="15" customHeight="1">
      <c r="B42" s="90" t="s">
        <v>60</v>
      </c>
      <c r="C42" s="87" t="s">
        <v>73</v>
      </c>
      <c r="D42" s="83">
        <v>69</v>
      </c>
      <c r="E42" s="83">
        <v>69</v>
      </c>
      <c r="F42" s="80">
        <v>41</v>
      </c>
      <c r="G42" s="83">
        <v>43</v>
      </c>
      <c r="H42" s="83">
        <v>23</v>
      </c>
      <c r="I42" s="83">
        <v>67</v>
      </c>
      <c r="J42" s="80">
        <v>13.75</v>
      </c>
      <c r="K42" s="83">
        <v>41</v>
      </c>
      <c r="L42" s="87" t="s">
        <v>148</v>
      </c>
      <c r="M42" s="83">
        <v>60</v>
      </c>
      <c r="N42" s="80">
        <v>38.19</v>
      </c>
      <c r="O42" s="83">
        <v>33</v>
      </c>
      <c r="P42" s="91">
        <f t="shared" si="7"/>
        <v>313</v>
      </c>
      <c r="Q42" s="78">
        <v>37</v>
      </c>
      <c r="R42" s="127"/>
      <c r="S42" s="145"/>
      <c r="T42" s="141"/>
      <c r="U42" s="149"/>
      <c r="V42" s="152"/>
    </row>
    <row r="43" spans="2:22" ht="15.75" customHeight="1" thickBot="1">
      <c r="B43" s="69" t="s">
        <v>59</v>
      </c>
      <c r="C43" s="99" t="s">
        <v>73</v>
      </c>
      <c r="D43" s="72">
        <v>31</v>
      </c>
      <c r="E43" s="72">
        <v>31</v>
      </c>
      <c r="F43" s="73">
        <v>30.7</v>
      </c>
      <c r="G43" s="72">
        <v>22</v>
      </c>
      <c r="H43" s="72">
        <v>21</v>
      </c>
      <c r="I43" s="72">
        <v>65</v>
      </c>
      <c r="J43" s="73">
        <v>13.1</v>
      </c>
      <c r="K43" s="72">
        <v>54</v>
      </c>
      <c r="L43" s="99" t="s">
        <v>146</v>
      </c>
      <c r="M43" s="72">
        <v>53</v>
      </c>
      <c r="N43" s="73">
        <v>35.03</v>
      </c>
      <c r="O43" s="72">
        <v>49</v>
      </c>
      <c r="P43" s="102">
        <f t="shared" si="7"/>
        <v>274</v>
      </c>
      <c r="Q43" s="102">
        <v>50</v>
      </c>
      <c r="R43" s="128"/>
      <c r="S43" s="146"/>
      <c r="T43" s="142"/>
      <c r="U43" s="150"/>
      <c r="V43" s="153"/>
    </row>
    <row r="44" spans="2:22" ht="15" customHeight="1">
      <c r="B44" s="105" t="s">
        <v>38</v>
      </c>
      <c r="C44" s="106" t="s">
        <v>69</v>
      </c>
      <c r="D44" s="107">
        <v>68</v>
      </c>
      <c r="E44" s="107">
        <v>68</v>
      </c>
      <c r="F44" s="108">
        <v>35.700000000000003</v>
      </c>
      <c r="G44" s="107">
        <v>32</v>
      </c>
      <c r="H44" s="107">
        <v>24</v>
      </c>
      <c r="I44" s="107">
        <v>68</v>
      </c>
      <c r="J44" s="108">
        <v>13</v>
      </c>
      <c r="K44" s="107">
        <v>56</v>
      </c>
      <c r="L44" s="106" t="s">
        <v>132</v>
      </c>
      <c r="M44" s="107">
        <v>45</v>
      </c>
      <c r="N44" s="108">
        <v>31.6</v>
      </c>
      <c r="O44" s="107">
        <v>67</v>
      </c>
      <c r="P44" s="109">
        <f t="shared" si="7"/>
        <v>336</v>
      </c>
      <c r="Q44" s="78">
        <v>28</v>
      </c>
      <c r="R44" s="134">
        <f t="shared" ref="R44" si="9">SUM(P44:P47)</f>
        <v>1220</v>
      </c>
      <c r="S44" s="147">
        <v>9</v>
      </c>
      <c r="T44" s="143">
        <v>0.18488425925925925</v>
      </c>
      <c r="U44" s="148">
        <v>10</v>
      </c>
      <c r="V44" s="151">
        <v>14</v>
      </c>
    </row>
    <row r="45" spans="2:22" ht="15" customHeight="1">
      <c r="B45" s="46" t="s">
        <v>39</v>
      </c>
      <c r="C45" s="79" t="s">
        <v>69</v>
      </c>
      <c r="D45" s="67">
        <v>53</v>
      </c>
      <c r="E45" s="67">
        <v>53</v>
      </c>
      <c r="F45" s="45">
        <v>40.9</v>
      </c>
      <c r="G45" s="67">
        <v>42</v>
      </c>
      <c r="H45" s="67">
        <v>20</v>
      </c>
      <c r="I45" s="67">
        <v>62</v>
      </c>
      <c r="J45" s="45">
        <v>12.9</v>
      </c>
      <c r="K45" s="67">
        <v>58</v>
      </c>
      <c r="L45" s="79" t="s">
        <v>134</v>
      </c>
      <c r="M45" s="67">
        <v>47</v>
      </c>
      <c r="N45" s="45">
        <v>34</v>
      </c>
      <c r="O45" s="67">
        <v>55</v>
      </c>
      <c r="P45" s="78">
        <f t="shared" si="7"/>
        <v>317</v>
      </c>
      <c r="Q45" s="78">
        <v>35</v>
      </c>
      <c r="R45" s="127"/>
      <c r="S45" s="145"/>
      <c r="T45" s="141"/>
      <c r="U45" s="149"/>
      <c r="V45" s="152"/>
    </row>
    <row r="46" spans="2:22" ht="15" customHeight="1">
      <c r="B46" s="46" t="s">
        <v>40</v>
      </c>
      <c r="C46" s="79" t="s">
        <v>69</v>
      </c>
      <c r="D46" s="67">
        <v>43</v>
      </c>
      <c r="E46" s="67">
        <v>43</v>
      </c>
      <c r="F46" s="45">
        <v>33.9</v>
      </c>
      <c r="G46" s="67">
        <v>28</v>
      </c>
      <c r="H46" s="67">
        <v>22</v>
      </c>
      <c r="I46" s="67">
        <v>66</v>
      </c>
      <c r="J46" s="45">
        <v>13.2</v>
      </c>
      <c r="K46" s="67">
        <v>52</v>
      </c>
      <c r="L46" s="79" t="s">
        <v>125</v>
      </c>
      <c r="M46" s="67">
        <v>52</v>
      </c>
      <c r="N46" s="45">
        <v>34.92</v>
      </c>
      <c r="O46" s="67">
        <v>50</v>
      </c>
      <c r="P46" s="78">
        <f t="shared" si="7"/>
        <v>291</v>
      </c>
      <c r="Q46" s="78">
        <v>42</v>
      </c>
      <c r="R46" s="127"/>
      <c r="S46" s="145"/>
      <c r="T46" s="141"/>
      <c r="U46" s="149"/>
      <c r="V46" s="152"/>
    </row>
    <row r="47" spans="2:22" ht="15" customHeight="1">
      <c r="B47" s="46" t="s">
        <v>37</v>
      </c>
      <c r="C47" s="79" t="s">
        <v>69</v>
      </c>
      <c r="D47" s="67">
        <v>50</v>
      </c>
      <c r="E47" s="67">
        <v>50</v>
      </c>
      <c r="F47" s="45">
        <v>44.9</v>
      </c>
      <c r="G47" s="67">
        <v>50</v>
      </c>
      <c r="H47" s="67">
        <v>26</v>
      </c>
      <c r="I47" s="67">
        <v>70</v>
      </c>
      <c r="J47" s="45">
        <v>13.3</v>
      </c>
      <c r="K47" s="67">
        <v>50</v>
      </c>
      <c r="L47" s="79" t="s">
        <v>135</v>
      </c>
      <c r="M47" s="67">
        <v>37</v>
      </c>
      <c r="N47" s="45">
        <v>39.56</v>
      </c>
      <c r="O47" s="67">
        <v>19</v>
      </c>
      <c r="P47" s="78">
        <f t="shared" si="7"/>
        <v>276</v>
      </c>
      <c r="Q47" s="78">
        <v>47</v>
      </c>
      <c r="R47" s="127"/>
      <c r="S47" s="145"/>
      <c r="T47" s="141"/>
      <c r="U47" s="149"/>
      <c r="V47" s="152"/>
    </row>
    <row r="48" spans="2:22" ht="15.75" customHeight="1" thickBot="1">
      <c r="B48" s="69" t="s">
        <v>41</v>
      </c>
      <c r="C48" s="99" t="s">
        <v>69</v>
      </c>
      <c r="D48" s="72">
        <v>33</v>
      </c>
      <c r="E48" s="72">
        <v>33</v>
      </c>
      <c r="F48" s="73">
        <v>25.1</v>
      </c>
      <c r="G48" s="72">
        <v>11</v>
      </c>
      <c r="H48" s="72">
        <v>24</v>
      </c>
      <c r="I48" s="72">
        <v>68</v>
      </c>
      <c r="J48" s="73">
        <v>12.85</v>
      </c>
      <c r="K48" s="72">
        <v>59</v>
      </c>
      <c r="L48" s="99" t="s">
        <v>133</v>
      </c>
      <c r="M48" s="72">
        <v>59</v>
      </c>
      <c r="N48" s="73">
        <v>55.67</v>
      </c>
      <c r="O48" s="72">
        <v>0</v>
      </c>
      <c r="P48" s="102">
        <f t="shared" si="7"/>
        <v>230</v>
      </c>
      <c r="Q48" s="102">
        <v>54</v>
      </c>
      <c r="R48" s="128"/>
      <c r="S48" s="146"/>
      <c r="T48" s="142"/>
      <c r="U48" s="150"/>
      <c r="V48" s="153"/>
    </row>
    <row r="49" spans="2:22" ht="15" customHeight="1">
      <c r="B49" s="105" t="s">
        <v>110</v>
      </c>
      <c r="C49" s="106" t="s">
        <v>71</v>
      </c>
      <c r="D49" s="107">
        <v>75</v>
      </c>
      <c r="E49" s="107">
        <v>75</v>
      </c>
      <c r="F49" s="108">
        <v>39.9</v>
      </c>
      <c r="G49" s="107">
        <v>40</v>
      </c>
      <c r="H49" s="107">
        <v>21</v>
      </c>
      <c r="I49" s="107">
        <v>65</v>
      </c>
      <c r="J49" s="108">
        <v>12.85</v>
      </c>
      <c r="K49" s="107">
        <v>59</v>
      </c>
      <c r="L49" s="106" t="s">
        <v>140</v>
      </c>
      <c r="M49" s="107">
        <v>43</v>
      </c>
      <c r="N49" s="108">
        <v>37.99</v>
      </c>
      <c r="O49" s="107">
        <v>35</v>
      </c>
      <c r="P49" s="109">
        <f t="shared" si="7"/>
        <v>317</v>
      </c>
      <c r="Q49" s="109">
        <v>34</v>
      </c>
      <c r="R49" s="134">
        <f t="shared" ref="R49" si="10">SUM(P49:P52)</f>
        <v>1148</v>
      </c>
      <c r="S49" s="147">
        <v>10</v>
      </c>
      <c r="T49" s="143">
        <v>0.17396990740740739</v>
      </c>
      <c r="U49" s="148">
        <v>9</v>
      </c>
      <c r="V49" s="151">
        <v>14.5</v>
      </c>
    </row>
    <row r="50" spans="2:22" ht="15" customHeight="1">
      <c r="B50" s="46" t="s">
        <v>49</v>
      </c>
      <c r="C50" s="79" t="s">
        <v>71</v>
      </c>
      <c r="D50" s="67">
        <v>34</v>
      </c>
      <c r="E50" s="67">
        <v>34</v>
      </c>
      <c r="F50" s="45">
        <v>28.1</v>
      </c>
      <c r="G50" s="67">
        <v>17</v>
      </c>
      <c r="H50" s="67">
        <v>15</v>
      </c>
      <c r="I50" s="67">
        <v>47</v>
      </c>
      <c r="J50" s="45">
        <v>13.2</v>
      </c>
      <c r="K50" s="67">
        <v>52</v>
      </c>
      <c r="L50" s="79" t="s">
        <v>124</v>
      </c>
      <c r="M50" s="67">
        <v>46</v>
      </c>
      <c r="N50" s="82">
        <v>26.88</v>
      </c>
      <c r="O50" s="85">
        <v>90</v>
      </c>
      <c r="P50" s="78">
        <f t="shared" si="7"/>
        <v>286</v>
      </c>
      <c r="Q50" s="78">
        <v>43</v>
      </c>
      <c r="R50" s="127"/>
      <c r="S50" s="145"/>
      <c r="T50" s="141"/>
      <c r="U50" s="149"/>
      <c r="V50" s="152"/>
    </row>
    <row r="51" spans="2:22" ht="15" customHeight="1">
      <c r="B51" s="46" t="s">
        <v>50</v>
      </c>
      <c r="C51" s="79" t="s">
        <v>71</v>
      </c>
      <c r="D51" s="67">
        <v>41</v>
      </c>
      <c r="E51" s="67">
        <v>41</v>
      </c>
      <c r="F51" s="45">
        <v>34.1</v>
      </c>
      <c r="G51" s="67">
        <v>29</v>
      </c>
      <c r="H51" s="67">
        <v>15</v>
      </c>
      <c r="I51" s="67">
        <v>47</v>
      </c>
      <c r="J51" s="45">
        <v>13</v>
      </c>
      <c r="K51" s="67">
        <v>56</v>
      </c>
      <c r="L51" s="79" t="s">
        <v>141</v>
      </c>
      <c r="M51" s="67">
        <v>47</v>
      </c>
      <c r="N51" s="45">
        <v>31.98</v>
      </c>
      <c r="O51" s="67">
        <v>55</v>
      </c>
      <c r="P51" s="78">
        <f t="shared" si="7"/>
        <v>275</v>
      </c>
      <c r="Q51" s="78">
        <v>48</v>
      </c>
      <c r="R51" s="127"/>
      <c r="S51" s="145"/>
      <c r="T51" s="141"/>
      <c r="U51" s="149"/>
      <c r="V51" s="152"/>
    </row>
    <row r="52" spans="2:22" ht="15" customHeight="1">
      <c r="B52" s="46" t="s">
        <v>47</v>
      </c>
      <c r="C52" s="79" t="s">
        <v>71</v>
      </c>
      <c r="D52" s="67">
        <v>65</v>
      </c>
      <c r="E52" s="67">
        <v>65</v>
      </c>
      <c r="F52" s="45">
        <v>33</v>
      </c>
      <c r="G52" s="67">
        <v>27</v>
      </c>
      <c r="H52" s="67">
        <v>16</v>
      </c>
      <c r="I52" s="67">
        <v>50</v>
      </c>
      <c r="J52" s="45">
        <v>12.8</v>
      </c>
      <c r="K52" s="67">
        <v>60</v>
      </c>
      <c r="L52" s="79" t="s">
        <v>135</v>
      </c>
      <c r="M52" s="67">
        <v>37</v>
      </c>
      <c r="N52" s="45">
        <v>38.31</v>
      </c>
      <c r="O52" s="67">
        <v>31</v>
      </c>
      <c r="P52" s="78">
        <f t="shared" si="7"/>
        <v>270</v>
      </c>
      <c r="Q52" s="78">
        <v>51</v>
      </c>
      <c r="R52" s="127"/>
      <c r="S52" s="145"/>
      <c r="T52" s="141"/>
      <c r="U52" s="149"/>
      <c r="V52" s="152"/>
    </row>
    <row r="53" spans="2:22" ht="15.75" customHeight="1" thickBot="1">
      <c r="B53" s="69" t="s">
        <v>51</v>
      </c>
      <c r="C53" s="99" t="s">
        <v>71</v>
      </c>
      <c r="D53" s="72">
        <v>42</v>
      </c>
      <c r="E53" s="72">
        <v>42</v>
      </c>
      <c r="F53" s="73">
        <v>31.1</v>
      </c>
      <c r="G53" s="72">
        <v>23</v>
      </c>
      <c r="H53" s="72">
        <v>14</v>
      </c>
      <c r="I53" s="72">
        <v>43</v>
      </c>
      <c r="J53" s="73">
        <v>14.55</v>
      </c>
      <c r="K53" s="72">
        <v>25</v>
      </c>
      <c r="L53" s="99" t="s">
        <v>142</v>
      </c>
      <c r="M53" s="72">
        <v>30</v>
      </c>
      <c r="N53" s="73">
        <v>37.74</v>
      </c>
      <c r="O53" s="72">
        <v>36</v>
      </c>
      <c r="P53" s="102">
        <f t="shared" si="7"/>
        <v>199</v>
      </c>
      <c r="Q53" s="102">
        <v>55</v>
      </c>
      <c r="R53" s="128"/>
      <c r="S53" s="146"/>
      <c r="T53" s="142"/>
      <c r="U53" s="150"/>
      <c r="V53" s="153"/>
    </row>
    <row r="54" spans="2:22" ht="15" customHeight="1">
      <c r="B54" s="105" t="s">
        <v>22</v>
      </c>
      <c r="C54" s="106" t="s">
        <v>66</v>
      </c>
      <c r="D54" s="107">
        <v>12</v>
      </c>
      <c r="E54" s="107">
        <v>12</v>
      </c>
      <c r="F54" s="108">
        <v>43.6</v>
      </c>
      <c r="G54" s="107">
        <v>48</v>
      </c>
      <c r="H54" s="107">
        <v>19</v>
      </c>
      <c r="I54" s="107">
        <v>59</v>
      </c>
      <c r="J54" s="108">
        <v>12.8</v>
      </c>
      <c r="K54" s="107">
        <v>60</v>
      </c>
      <c r="L54" s="106" t="s">
        <v>126</v>
      </c>
      <c r="M54" s="107">
        <v>39</v>
      </c>
      <c r="N54" s="108">
        <v>31.46</v>
      </c>
      <c r="O54" s="107">
        <v>68</v>
      </c>
      <c r="P54" s="109">
        <f t="shared" si="7"/>
        <v>286</v>
      </c>
      <c r="Q54" s="78">
        <v>44</v>
      </c>
      <c r="R54" s="134">
        <f t="shared" ref="R54" si="11">SUM(P54:P57)</f>
        <v>1107</v>
      </c>
      <c r="S54" s="147">
        <v>11</v>
      </c>
      <c r="T54" s="143">
        <v>0.20651620370370372</v>
      </c>
      <c r="U54" s="148">
        <v>11</v>
      </c>
      <c r="V54" s="151">
        <v>16.5</v>
      </c>
    </row>
    <row r="55" spans="2:22" ht="15" customHeight="1">
      <c r="B55" s="46" t="s">
        <v>25</v>
      </c>
      <c r="C55" s="79" t="s">
        <v>66</v>
      </c>
      <c r="D55" s="67">
        <v>8</v>
      </c>
      <c r="E55" s="67">
        <v>8</v>
      </c>
      <c r="F55" s="45">
        <v>46</v>
      </c>
      <c r="G55" s="67">
        <v>53</v>
      </c>
      <c r="H55" s="67">
        <v>22</v>
      </c>
      <c r="I55" s="67">
        <v>66</v>
      </c>
      <c r="J55" s="45">
        <v>12.75</v>
      </c>
      <c r="K55" s="67">
        <v>61</v>
      </c>
      <c r="L55" s="79" t="s">
        <v>125</v>
      </c>
      <c r="M55" s="67">
        <v>52</v>
      </c>
      <c r="N55" s="45">
        <v>36.21</v>
      </c>
      <c r="O55" s="67">
        <v>43</v>
      </c>
      <c r="P55" s="78">
        <f t="shared" si="7"/>
        <v>283</v>
      </c>
      <c r="Q55" s="78">
        <v>45</v>
      </c>
      <c r="R55" s="127"/>
      <c r="S55" s="145"/>
      <c r="T55" s="141"/>
      <c r="U55" s="149"/>
      <c r="V55" s="152"/>
    </row>
    <row r="56" spans="2:22" ht="15" customHeight="1">
      <c r="B56" s="46" t="s">
        <v>26</v>
      </c>
      <c r="C56" s="79" t="s">
        <v>66</v>
      </c>
      <c r="D56" s="67">
        <v>1</v>
      </c>
      <c r="E56" s="67">
        <v>1</v>
      </c>
      <c r="F56" s="45">
        <v>42.5</v>
      </c>
      <c r="G56" s="67">
        <v>46</v>
      </c>
      <c r="H56" s="67">
        <v>18</v>
      </c>
      <c r="I56" s="67">
        <v>56</v>
      </c>
      <c r="J56" s="45">
        <v>12.4</v>
      </c>
      <c r="K56" s="67">
        <v>68</v>
      </c>
      <c r="L56" s="79" t="s">
        <v>127</v>
      </c>
      <c r="M56" s="67">
        <v>60</v>
      </c>
      <c r="N56" s="45">
        <v>36.18</v>
      </c>
      <c r="O56" s="67">
        <v>44</v>
      </c>
      <c r="P56" s="78">
        <f t="shared" si="7"/>
        <v>275</v>
      </c>
      <c r="Q56" s="78">
        <v>49</v>
      </c>
      <c r="R56" s="127"/>
      <c r="S56" s="145"/>
      <c r="T56" s="141"/>
      <c r="U56" s="149"/>
      <c r="V56" s="152"/>
    </row>
    <row r="57" spans="2:22" ht="15" customHeight="1">
      <c r="B57" s="46" t="s">
        <v>23</v>
      </c>
      <c r="C57" s="79" t="s">
        <v>66</v>
      </c>
      <c r="D57" s="67">
        <v>3</v>
      </c>
      <c r="E57" s="67">
        <v>3</v>
      </c>
      <c r="F57" s="45">
        <v>39.700000000000003</v>
      </c>
      <c r="G57" s="67">
        <v>40</v>
      </c>
      <c r="H57" s="67">
        <v>21</v>
      </c>
      <c r="I57" s="67">
        <v>65</v>
      </c>
      <c r="J57" s="45">
        <v>13</v>
      </c>
      <c r="K57" s="67">
        <v>56</v>
      </c>
      <c r="L57" s="79" t="s">
        <v>120</v>
      </c>
      <c r="M57" s="67">
        <v>62</v>
      </c>
      <c r="N57" s="45">
        <v>37.51</v>
      </c>
      <c r="O57" s="67">
        <v>37</v>
      </c>
      <c r="P57" s="78">
        <f t="shared" si="7"/>
        <v>263</v>
      </c>
      <c r="Q57" s="78">
        <v>52</v>
      </c>
      <c r="R57" s="127"/>
      <c r="S57" s="145"/>
      <c r="T57" s="141"/>
      <c r="U57" s="149"/>
      <c r="V57" s="152"/>
    </row>
    <row r="58" spans="2:22" ht="15.75" customHeight="1" thickBot="1">
      <c r="B58" s="69" t="s">
        <v>24</v>
      </c>
      <c r="C58" s="99" t="s">
        <v>66</v>
      </c>
      <c r="D58" s="72">
        <v>7</v>
      </c>
      <c r="E58" s="72">
        <v>7</v>
      </c>
      <c r="F58" s="73">
        <v>43.4</v>
      </c>
      <c r="G58" s="72">
        <v>47</v>
      </c>
      <c r="H58" s="72">
        <v>14</v>
      </c>
      <c r="I58" s="72">
        <v>43</v>
      </c>
      <c r="J58" s="73">
        <v>13</v>
      </c>
      <c r="K58" s="72">
        <v>56</v>
      </c>
      <c r="L58" s="99" t="s">
        <v>124</v>
      </c>
      <c r="M58" s="72">
        <v>46</v>
      </c>
      <c r="N58" s="73">
        <v>37.57</v>
      </c>
      <c r="O58" s="72">
        <v>37</v>
      </c>
      <c r="P58" s="102">
        <f t="shared" si="7"/>
        <v>236</v>
      </c>
      <c r="Q58" s="102">
        <v>53</v>
      </c>
      <c r="R58" s="128"/>
      <c r="S58" s="146"/>
      <c r="T58" s="142"/>
      <c r="U58" s="150"/>
      <c r="V58" s="153"/>
    </row>
  </sheetData>
  <mergeCells count="56">
    <mergeCell ref="U4:U8"/>
    <mergeCell ref="U54:U58"/>
    <mergeCell ref="U49:U53"/>
    <mergeCell ref="U44:U48"/>
    <mergeCell ref="U39:U43"/>
    <mergeCell ref="U34:U38"/>
    <mergeCell ref="T34:T38"/>
    <mergeCell ref="T39:T43"/>
    <mergeCell ref="T44:T48"/>
    <mergeCell ref="T49:T53"/>
    <mergeCell ref="T54:T58"/>
    <mergeCell ref="R49:R53"/>
    <mergeCell ref="V49:V53"/>
    <mergeCell ref="R54:R58"/>
    <mergeCell ref="V54:V58"/>
    <mergeCell ref="R34:R38"/>
    <mergeCell ref="V34:V38"/>
    <mergeCell ref="R39:R43"/>
    <mergeCell ref="V39:V43"/>
    <mergeCell ref="R44:R48"/>
    <mergeCell ref="V44:V48"/>
    <mergeCell ref="S34:S38"/>
    <mergeCell ref="S39:S43"/>
    <mergeCell ref="S44:S48"/>
    <mergeCell ref="S49:S53"/>
    <mergeCell ref="S54:S58"/>
    <mergeCell ref="R19:R23"/>
    <mergeCell ref="V19:V23"/>
    <mergeCell ref="R24:R28"/>
    <mergeCell ref="V24:V28"/>
    <mergeCell ref="R29:R33"/>
    <mergeCell ref="V29:V33"/>
    <mergeCell ref="S19:S23"/>
    <mergeCell ref="S24:S28"/>
    <mergeCell ref="S29:S33"/>
    <mergeCell ref="T19:T23"/>
    <mergeCell ref="T24:T28"/>
    <mergeCell ref="T29:T33"/>
    <mergeCell ref="U29:U33"/>
    <mergeCell ref="U24:U28"/>
    <mergeCell ref="U19:U23"/>
    <mergeCell ref="R14:R18"/>
    <mergeCell ref="V14:V18"/>
    <mergeCell ref="B2:V2"/>
    <mergeCell ref="R4:R8"/>
    <mergeCell ref="V4:V8"/>
    <mergeCell ref="R9:R13"/>
    <mergeCell ref="V9:V13"/>
    <mergeCell ref="S4:S8"/>
    <mergeCell ref="S14:S18"/>
    <mergeCell ref="S9:S13"/>
    <mergeCell ref="T4:T8"/>
    <mergeCell ref="T9:T13"/>
    <mergeCell ref="T14:T18"/>
    <mergeCell ref="U14:U18"/>
    <mergeCell ref="U9:U1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V64"/>
  <sheetViews>
    <sheetView topLeftCell="A49" workbookViewId="0">
      <selection activeCell="V60" sqref="B60:V64"/>
    </sheetView>
  </sheetViews>
  <sheetFormatPr defaultRowHeight="15"/>
  <cols>
    <col min="2" max="2" width="16.42578125" customWidth="1"/>
    <col min="7" max="7" width="15.140625" customWidth="1"/>
  </cols>
  <sheetData>
    <row r="1" spans="2:7" ht="15.75">
      <c r="B1" s="139" t="s">
        <v>153</v>
      </c>
      <c r="C1" s="139"/>
      <c r="D1" s="139"/>
      <c r="E1" s="139"/>
      <c r="F1" s="139"/>
      <c r="G1" s="139"/>
    </row>
    <row r="2" spans="2:7" ht="30">
      <c r="B2" s="5" t="s">
        <v>0</v>
      </c>
      <c r="C2" s="10" t="s">
        <v>6</v>
      </c>
      <c r="D2" s="10" t="s">
        <v>74</v>
      </c>
      <c r="E2" s="6" t="s">
        <v>83</v>
      </c>
      <c r="F2" s="6" t="s">
        <v>154</v>
      </c>
      <c r="G2" s="7" t="s">
        <v>77</v>
      </c>
    </row>
    <row r="3" spans="2:7">
      <c r="B3" s="32" t="s">
        <v>47</v>
      </c>
      <c r="C3" s="15" t="s">
        <v>71</v>
      </c>
      <c r="D3" s="12">
        <v>1</v>
      </c>
      <c r="E3" s="136">
        <v>1</v>
      </c>
      <c r="F3" s="15"/>
      <c r="G3" s="123"/>
    </row>
    <row r="4" spans="2:7">
      <c r="B4" s="8" t="s">
        <v>48</v>
      </c>
      <c r="C4" s="16" t="s">
        <v>71</v>
      </c>
      <c r="D4" s="12">
        <v>1</v>
      </c>
      <c r="E4" s="137"/>
      <c r="F4" s="16"/>
      <c r="G4" s="55"/>
    </row>
    <row r="5" spans="2:7">
      <c r="B5" s="8" t="s">
        <v>49</v>
      </c>
      <c r="C5" s="16" t="s">
        <v>71</v>
      </c>
      <c r="D5" s="12">
        <v>1</v>
      </c>
      <c r="E5" s="137"/>
      <c r="F5" s="16"/>
      <c r="G5" s="55"/>
    </row>
    <row r="6" spans="2:7">
      <c r="B6" s="8" t="s">
        <v>50</v>
      </c>
      <c r="C6" s="16" t="s">
        <v>71</v>
      </c>
      <c r="D6" s="12">
        <v>1</v>
      </c>
      <c r="E6" s="137"/>
      <c r="F6" s="16"/>
      <c r="G6" s="55"/>
    </row>
    <row r="7" spans="2:7">
      <c r="B7" s="9" t="s">
        <v>51</v>
      </c>
      <c r="C7" s="17" t="s">
        <v>71</v>
      </c>
      <c r="D7" s="13">
        <v>1</v>
      </c>
      <c r="E7" s="138"/>
      <c r="F7" s="17"/>
      <c r="G7" s="124"/>
    </row>
    <row r="8" spans="2:7">
      <c r="B8" s="32" t="s">
        <v>22</v>
      </c>
      <c r="C8" s="15" t="s">
        <v>66</v>
      </c>
      <c r="D8" s="12">
        <v>2</v>
      </c>
      <c r="E8" s="136">
        <v>2</v>
      </c>
      <c r="F8" s="15"/>
      <c r="G8" s="123"/>
    </row>
    <row r="9" spans="2:7">
      <c r="B9" s="8" t="s">
        <v>23</v>
      </c>
      <c r="C9" s="16" t="s">
        <v>66</v>
      </c>
      <c r="D9" s="12">
        <v>2</v>
      </c>
      <c r="E9" s="137"/>
      <c r="F9" s="16"/>
      <c r="G9" s="55"/>
    </row>
    <row r="10" spans="2:7">
      <c r="B10" s="8" t="s">
        <v>24</v>
      </c>
      <c r="C10" s="16" t="s">
        <v>66</v>
      </c>
      <c r="D10" s="12">
        <v>2</v>
      </c>
      <c r="E10" s="137"/>
      <c r="F10" s="16"/>
      <c r="G10" s="55"/>
    </row>
    <row r="11" spans="2:7">
      <c r="B11" s="8" t="s">
        <v>25</v>
      </c>
      <c r="C11" s="16" t="s">
        <v>66</v>
      </c>
      <c r="D11" s="12">
        <v>2</v>
      </c>
      <c r="E11" s="137"/>
      <c r="F11" s="16"/>
      <c r="G11" s="55"/>
    </row>
    <row r="12" spans="2:7">
      <c r="B12" s="9" t="s">
        <v>26</v>
      </c>
      <c r="C12" s="17" t="s">
        <v>66</v>
      </c>
      <c r="D12" s="13">
        <v>2</v>
      </c>
      <c r="E12" s="138"/>
      <c r="F12" s="17"/>
      <c r="G12" s="124"/>
    </row>
    <row r="13" spans="2:7">
      <c r="B13" s="3" t="s">
        <v>1</v>
      </c>
      <c r="C13" s="16" t="s">
        <v>64</v>
      </c>
      <c r="D13" s="12">
        <v>3</v>
      </c>
      <c r="E13" s="136">
        <v>2</v>
      </c>
      <c r="F13" s="16"/>
      <c r="G13" s="55"/>
    </row>
    <row r="14" spans="2:7">
      <c r="B14" s="3" t="s">
        <v>2</v>
      </c>
      <c r="C14" s="16" t="s">
        <v>64</v>
      </c>
      <c r="D14" s="12">
        <v>3</v>
      </c>
      <c r="E14" s="137"/>
      <c r="F14" s="16"/>
      <c r="G14" s="55"/>
    </row>
    <row r="15" spans="2:7">
      <c r="B15" s="3" t="s">
        <v>3</v>
      </c>
      <c r="C15" s="16" t="s">
        <v>64</v>
      </c>
      <c r="D15" s="12">
        <v>3</v>
      </c>
      <c r="E15" s="137"/>
      <c r="F15" s="16"/>
      <c r="G15" s="55"/>
    </row>
    <row r="16" spans="2:7">
      <c r="B16" s="3" t="s">
        <v>4</v>
      </c>
      <c r="C16" s="16" t="s">
        <v>64</v>
      </c>
      <c r="D16" s="12">
        <v>3</v>
      </c>
      <c r="E16" s="137"/>
      <c r="F16" s="16"/>
      <c r="G16" s="55"/>
    </row>
    <row r="17" spans="2:7">
      <c r="B17" s="4" t="s">
        <v>5</v>
      </c>
      <c r="C17" s="17" t="s">
        <v>64</v>
      </c>
      <c r="D17" s="13">
        <v>3</v>
      </c>
      <c r="E17" s="138"/>
      <c r="F17" s="17"/>
      <c r="G17" s="124"/>
    </row>
    <row r="18" spans="2:7">
      <c r="B18" s="8" t="s">
        <v>32</v>
      </c>
      <c r="C18" s="16" t="s">
        <v>68</v>
      </c>
      <c r="D18" s="12">
        <v>4</v>
      </c>
      <c r="E18" s="136">
        <v>3</v>
      </c>
      <c r="F18" s="16"/>
      <c r="G18" s="55"/>
    </row>
    <row r="19" spans="2:7">
      <c r="B19" s="8" t="s">
        <v>33</v>
      </c>
      <c r="C19" s="16" t="s">
        <v>68</v>
      </c>
      <c r="D19" s="12">
        <v>4</v>
      </c>
      <c r="E19" s="137"/>
      <c r="F19" s="16"/>
      <c r="G19" s="55"/>
    </row>
    <row r="20" spans="2:7">
      <c r="B20" s="8" t="s">
        <v>34</v>
      </c>
      <c r="C20" s="16" t="s">
        <v>68</v>
      </c>
      <c r="D20" s="12">
        <v>4</v>
      </c>
      <c r="E20" s="137"/>
      <c r="F20" s="16"/>
      <c r="G20" s="55"/>
    </row>
    <row r="21" spans="2:7">
      <c r="B21" s="8" t="s">
        <v>35</v>
      </c>
      <c r="C21" s="16" t="s">
        <v>68</v>
      </c>
      <c r="D21" s="12">
        <v>4</v>
      </c>
      <c r="E21" s="137"/>
      <c r="F21" s="16"/>
      <c r="G21" s="55"/>
    </row>
    <row r="22" spans="2:7">
      <c r="B22" s="9" t="s">
        <v>36</v>
      </c>
      <c r="C22" s="17" t="s">
        <v>68</v>
      </c>
      <c r="D22" s="13">
        <v>4</v>
      </c>
      <c r="E22" s="138"/>
      <c r="F22" s="17"/>
      <c r="G22" s="124"/>
    </row>
    <row r="23" spans="2:7">
      <c r="B23" s="8" t="s">
        <v>17</v>
      </c>
      <c r="C23" s="33" t="s">
        <v>75</v>
      </c>
      <c r="D23" s="11">
        <v>5</v>
      </c>
      <c r="E23" s="136">
        <v>3</v>
      </c>
      <c r="F23" s="16"/>
      <c r="G23" s="55"/>
    </row>
    <row r="24" spans="2:7">
      <c r="B24" s="8" t="s">
        <v>18</v>
      </c>
      <c r="C24" s="18" t="s">
        <v>75</v>
      </c>
      <c r="D24" s="12">
        <v>5</v>
      </c>
      <c r="E24" s="137"/>
      <c r="F24" s="16"/>
      <c r="G24" s="55"/>
    </row>
    <row r="25" spans="2:7">
      <c r="B25" s="8" t="s">
        <v>19</v>
      </c>
      <c r="C25" s="18" t="s">
        <v>75</v>
      </c>
      <c r="D25" s="12">
        <v>5</v>
      </c>
      <c r="E25" s="137"/>
      <c r="F25" s="16"/>
      <c r="G25" s="55"/>
    </row>
    <row r="26" spans="2:7">
      <c r="B26" s="8" t="s">
        <v>20</v>
      </c>
      <c r="C26" s="18" t="s">
        <v>75</v>
      </c>
      <c r="D26" s="12">
        <v>5</v>
      </c>
      <c r="E26" s="137"/>
      <c r="F26" s="16"/>
      <c r="G26" s="55"/>
    </row>
    <row r="27" spans="2:7">
      <c r="B27" s="9" t="s">
        <v>21</v>
      </c>
      <c r="C27" s="22" t="s">
        <v>75</v>
      </c>
      <c r="D27" s="13">
        <v>5</v>
      </c>
      <c r="E27" s="138"/>
      <c r="F27" s="17"/>
      <c r="G27" s="124"/>
    </row>
    <row r="28" spans="2:7">
      <c r="B28" s="8" t="s">
        <v>62</v>
      </c>
      <c r="C28" s="16" t="s">
        <v>73</v>
      </c>
      <c r="D28" s="12">
        <v>6</v>
      </c>
      <c r="E28" s="136">
        <v>4</v>
      </c>
      <c r="F28" s="16"/>
      <c r="G28" s="55"/>
    </row>
    <row r="29" spans="2:7">
      <c r="B29" s="8" t="s">
        <v>57</v>
      </c>
      <c r="C29" s="16" t="s">
        <v>73</v>
      </c>
      <c r="D29" s="12">
        <v>6</v>
      </c>
      <c r="E29" s="137"/>
      <c r="F29" s="16"/>
      <c r="G29" s="55"/>
    </row>
    <row r="30" spans="2:7">
      <c r="B30" s="8" t="s">
        <v>58</v>
      </c>
      <c r="C30" s="16" t="s">
        <v>73</v>
      </c>
      <c r="D30" s="12">
        <v>6</v>
      </c>
      <c r="E30" s="137"/>
      <c r="F30" s="16"/>
      <c r="G30" s="55"/>
    </row>
    <row r="31" spans="2:7">
      <c r="B31" s="8" t="s">
        <v>59</v>
      </c>
      <c r="C31" s="16" t="s">
        <v>73</v>
      </c>
      <c r="D31" s="12">
        <v>6</v>
      </c>
      <c r="E31" s="137"/>
      <c r="F31" s="16"/>
      <c r="G31" s="55"/>
    </row>
    <row r="32" spans="2:7">
      <c r="B32" s="9" t="s">
        <v>60</v>
      </c>
      <c r="C32" s="17" t="s">
        <v>73</v>
      </c>
      <c r="D32" s="12">
        <v>6</v>
      </c>
      <c r="E32" s="138"/>
      <c r="F32" s="17"/>
      <c r="G32" s="124"/>
    </row>
    <row r="33" spans="2:7">
      <c r="B33" s="8" t="s">
        <v>27</v>
      </c>
      <c r="C33" s="30" t="s">
        <v>67</v>
      </c>
      <c r="D33" s="11">
        <v>7</v>
      </c>
      <c r="E33" s="136">
        <v>4</v>
      </c>
      <c r="F33" s="16"/>
      <c r="G33" s="55"/>
    </row>
    <row r="34" spans="2:7">
      <c r="B34" s="8" t="s">
        <v>28</v>
      </c>
      <c r="C34" s="16" t="s">
        <v>67</v>
      </c>
      <c r="D34" s="12">
        <v>7</v>
      </c>
      <c r="E34" s="137"/>
      <c r="F34" s="16"/>
      <c r="G34" s="55"/>
    </row>
    <row r="35" spans="2:7">
      <c r="B35" s="8" t="s">
        <v>29</v>
      </c>
      <c r="C35" s="16" t="s">
        <v>67</v>
      </c>
      <c r="D35" s="12">
        <v>7</v>
      </c>
      <c r="E35" s="137"/>
      <c r="F35" s="16"/>
      <c r="G35" s="55"/>
    </row>
    <row r="36" spans="2:7">
      <c r="B36" s="8" t="s">
        <v>30</v>
      </c>
      <c r="C36" s="16" t="s">
        <v>67</v>
      </c>
      <c r="D36" s="12">
        <v>7</v>
      </c>
      <c r="E36" s="137"/>
      <c r="F36" s="16"/>
      <c r="G36" s="55"/>
    </row>
    <row r="37" spans="2:7">
      <c r="B37" s="9" t="s">
        <v>31</v>
      </c>
      <c r="C37" s="17" t="s">
        <v>67</v>
      </c>
      <c r="D37" s="12">
        <v>7</v>
      </c>
      <c r="E37" s="138"/>
      <c r="F37" s="17"/>
      <c r="G37" s="124"/>
    </row>
    <row r="38" spans="2:7">
      <c r="B38" s="3" t="s">
        <v>12</v>
      </c>
      <c r="C38" s="30" t="s">
        <v>65</v>
      </c>
      <c r="D38" s="11">
        <v>8</v>
      </c>
      <c r="E38" s="136">
        <v>5</v>
      </c>
      <c r="F38" s="16"/>
      <c r="G38" s="55"/>
    </row>
    <row r="39" spans="2:7">
      <c r="B39" s="3" t="s">
        <v>13</v>
      </c>
      <c r="C39" s="16" t="s">
        <v>65</v>
      </c>
      <c r="D39" s="12">
        <v>8</v>
      </c>
      <c r="E39" s="137"/>
      <c r="F39" s="16"/>
      <c r="G39" s="55"/>
    </row>
    <row r="40" spans="2:7">
      <c r="B40" s="3" t="s">
        <v>14</v>
      </c>
      <c r="C40" s="16" t="s">
        <v>65</v>
      </c>
      <c r="D40" s="12">
        <v>8</v>
      </c>
      <c r="E40" s="137"/>
      <c r="F40" s="16"/>
      <c r="G40" s="55"/>
    </row>
    <row r="41" spans="2:7">
      <c r="B41" s="3" t="s">
        <v>15</v>
      </c>
      <c r="C41" s="16" t="s">
        <v>65</v>
      </c>
      <c r="D41" s="12">
        <v>8</v>
      </c>
      <c r="E41" s="137"/>
      <c r="F41" s="16"/>
      <c r="G41" s="55"/>
    </row>
    <row r="42" spans="2:7">
      <c r="B42" s="4" t="s">
        <v>16</v>
      </c>
      <c r="C42" s="17" t="s">
        <v>65</v>
      </c>
      <c r="D42" s="13">
        <v>8</v>
      </c>
      <c r="E42" s="138"/>
      <c r="F42" s="17"/>
      <c r="G42" s="124"/>
    </row>
    <row r="43" spans="2:7">
      <c r="B43" s="8" t="s">
        <v>43</v>
      </c>
      <c r="C43" s="16" t="s">
        <v>70</v>
      </c>
      <c r="D43" s="12">
        <v>9</v>
      </c>
      <c r="E43" s="136">
        <v>5</v>
      </c>
      <c r="F43" s="16"/>
      <c r="G43" s="55"/>
    </row>
    <row r="44" spans="2:7">
      <c r="B44" s="8" t="s">
        <v>42</v>
      </c>
      <c r="C44" s="16" t="s">
        <v>70</v>
      </c>
      <c r="D44" s="12">
        <v>9</v>
      </c>
      <c r="E44" s="137"/>
      <c r="F44" s="16"/>
      <c r="G44" s="55"/>
    </row>
    <row r="45" spans="2:7">
      <c r="B45" s="8" t="s">
        <v>44</v>
      </c>
      <c r="C45" s="16" t="s">
        <v>70</v>
      </c>
      <c r="D45" s="12">
        <v>9</v>
      </c>
      <c r="E45" s="137"/>
      <c r="F45" s="16"/>
      <c r="G45" s="55"/>
    </row>
    <row r="46" spans="2:7">
      <c r="B46" s="8" t="s">
        <v>45</v>
      </c>
      <c r="C46" s="16" t="s">
        <v>70</v>
      </c>
      <c r="D46" s="12">
        <v>9</v>
      </c>
      <c r="E46" s="137"/>
      <c r="F46" s="16"/>
      <c r="G46" s="55"/>
    </row>
    <row r="47" spans="2:7">
      <c r="B47" s="9" t="s">
        <v>46</v>
      </c>
      <c r="C47" s="17" t="s">
        <v>70</v>
      </c>
      <c r="D47" s="12">
        <v>9</v>
      </c>
      <c r="E47" s="138"/>
      <c r="F47" s="17"/>
      <c r="G47" s="124"/>
    </row>
    <row r="48" spans="2:7">
      <c r="B48" s="8" t="s">
        <v>52</v>
      </c>
      <c r="C48" s="30" t="s">
        <v>72</v>
      </c>
      <c r="D48" s="11">
        <v>10</v>
      </c>
      <c r="E48" s="136">
        <v>6</v>
      </c>
      <c r="F48" s="16"/>
      <c r="G48" s="55"/>
    </row>
    <row r="49" spans="2:22">
      <c r="B49" s="8" t="s">
        <v>53</v>
      </c>
      <c r="C49" s="16" t="s">
        <v>72</v>
      </c>
      <c r="D49" s="12">
        <v>10</v>
      </c>
      <c r="E49" s="137"/>
      <c r="F49" s="16"/>
      <c r="G49" s="55"/>
    </row>
    <row r="50" spans="2:22">
      <c r="B50" s="8" t="s">
        <v>54</v>
      </c>
      <c r="C50" s="16" t="s">
        <v>72</v>
      </c>
      <c r="D50" s="12">
        <v>10</v>
      </c>
      <c r="E50" s="137"/>
      <c r="F50" s="16"/>
      <c r="G50" s="55"/>
    </row>
    <row r="51" spans="2:22">
      <c r="B51" s="8" t="s">
        <v>55</v>
      </c>
      <c r="C51" s="16" t="s">
        <v>72</v>
      </c>
      <c r="D51" s="12">
        <v>10</v>
      </c>
      <c r="E51" s="137"/>
      <c r="F51" s="16"/>
      <c r="G51" s="55"/>
    </row>
    <row r="52" spans="2:22">
      <c r="B52" s="9" t="s">
        <v>56</v>
      </c>
      <c r="C52" s="17" t="s">
        <v>72</v>
      </c>
      <c r="D52" s="13">
        <v>10</v>
      </c>
      <c r="E52" s="138"/>
      <c r="F52" s="17"/>
      <c r="G52" s="124"/>
    </row>
    <row r="53" spans="2:22">
      <c r="B53" s="8" t="s">
        <v>37</v>
      </c>
      <c r="C53" s="16" t="s">
        <v>69</v>
      </c>
      <c r="D53" s="12">
        <v>11</v>
      </c>
      <c r="E53" s="136">
        <v>6</v>
      </c>
      <c r="F53" s="16"/>
      <c r="G53" s="55"/>
    </row>
    <row r="54" spans="2:22">
      <c r="B54" s="8" t="s">
        <v>38</v>
      </c>
      <c r="C54" s="16" t="s">
        <v>69</v>
      </c>
      <c r="D54" s="12">
        <v>11</v>
      </c>
      <c r="E54" s="137"/>
      <c r="F54" s="16"/>
      <c r="G54" s="55"/>
    </row>
    <row r="55" spans="2:22">
      <c r="B55" s="8" t="s">
        <v>39</v>
      </c>
      <c r="C55" s="16" t="s">
        <v>69</v>
      </c>
      <c r="D55" s="12">
        <v>11</v>
      </c>
      <c r="E55" s="137"/>
      <c r="F55" s="16"/>
      <c r="G55" s="55"/>
    </row>
    <row r="56" spans="2:22">
      <c r="B56" s="8" t="s">
        <v>40</v>
      </c>
      <c r="C56" s="16" t="s">
        <v>69</v>
      </c>
      <c r="D56" s="12">
        <v>11</v>
      </c>
      <c r="E56" s="137"/>
      <c r="F56" s="16"/>
      <c r="G56" s="55"/>
    </row>
    <row r="57" spans="2:22">
      <c r="B57" s="9" t="s">
        <v>41</v>
      </c>
      <c r="C57" s="17" t="s">
        <v>69</v>
      </c>
      <c r="D57" s="13">
        <v>11</v>
      </c>
      <c r="E57" s="138"/>
      <c r="F57" s="17"/>
      <c r="G57" s="124"/>
    </row>
    <row r="59" spans="2:22" ht="15.75" thickBot="1"/>
    <row r="60" spans="2:22">
      <c r="B60" s="42" t="s">
        <v>17</v>
      </c>
      <c r="C60" s="113" t="s">
        <v>75</v>
      </c>
      <c r="D60" s="68">
        <v>67</v>
      </c>
      <c r="E60" s="68">
        <v>67</v>
      </c>
      <c r="F60" s="36">
        <v>44.1</v>
      </c>
      <c r="G60" s="68">
        <v>49</v>
      </c>
      <c r="H60" s="68">
        <v>26</v>
      </c>
      <c r="I60" s="68">
        <v>70</v>
      </c>
      <c r="J60" s="36">
        <v>12.4</v>
      </c>
      <c r="K60" s="68">
        <v>68</v>
      </c>
      <c r="L60" s="97" t="s">
        <v>117</v>
      </c>
      <c r="M60" s="68">
        <v>69</v>
      </c>
      <c r="N60" s="119">
        <v>26.13</v>
      </c>
      <c r="O60" s="120">
        <v>94</v>
      </c>
      <c r="P60" s="98">
        <f t="shared" ref="P60:P64" si="0">SUM(E60,G60,I60,K60,M60,O60)</f>
        <v>417</v>
      </c>
      <c r="Q60" s="78">
        <v>5</v>
      </c>
      <c r="R60" s="134">
        <f t="shared" ref="R60" si="1">SUM(P60:P63)</f>
        <v>1422</v>
      </c>
      <c r="S60" s="147">
        <v>5</v>
      </c>
      <c r="T60" s="143">
        <v>0.16975694444444445</v>
      </c>
      <c r="U60" s="148" t="s">
        <v>170</v>
      </c>
      <c r="V60" s="132">
        <v>5</v>
      </c>
    </row>
    <row r="61" spans="2:22">
      <c r="B61" s="46" t="s">
        <v>20</v>
      </c>
      <c r="C61" s="93" t="s">
        <v>75</v>
      </c>
      <c r="D61" s="67">
        <v>77</v>
      </c>
      <c r="E61" s="67">
        <v>77</v>
      </c>
      <c r="F61" s="45">
        <v>39.4</v>
      </c>
      <c r="G61" s="67">
        <v>39</v>
      </c>
      <c r="H61" s="67">
        <v>15</v>
      </c>
      <c r="I61" s="67">
        <v>47</v>
      </c>
      <c r="J61" s="45">
        <v>12.65</v>
      </c>
      <c r="K61" s="67">
        <v>63</v>
      </c>
      <c r="L61" s="79" t="s">
        <v>121</v>
      </c>
      <c r="M61" s="67">
        <v>45</v>
      </c>
      <c r="N61" s="45">
        <v>29.73</v>
      </c>
      <c r="O61" s="67">
        <v>76</v>
      </c>
      <c r="P61" s="78">
        <f t="shared" si="0"/>
        <v>347</v>
      </c>
      <c r="Q61" s="78">
        <v>23</v>
      </c>
      <c r="R61" s="127"/>
      <c r="S61" s="145"/>
      <c r="T61" s="141"/>
      <c r="U61" s="149"/>
      <c r="V61" s="129"/>
    </row>
    <row r="62" spans="2:22">
      <c r="B62" s="46" t="s">
        <v>18</v>
      </c>
      <c r="C62" s="93" t="s">
        <v>75</v>
      </c>
      <c r="D62" s="67">
        <v>55</v>
      </c>
      <c r="E62" s="67">
        <v>55</v>
      </c>
      <c r="F62" s="45">
        <v>39.5</v>
      </c>
      <c r="G62" s="67">
        <v>40</v>
      </c>
      <c r="H62" s="67">
        <v>27</v>
      </c>
      <c r="I62" s="67">
        <v>71</v>
      </c>
      <c r="J62" s="45">
        <v>12.85</v>
      </c>
      <c r="K62" s="67">
        <v>59</v>
      </c>
      <c r="L62" s="79" t="s">
        <v>116</v>
      </c>
      <c r="M62" s="67">
        <v>65</v>
      </c>
      <c r="N62" s="45">
        <v>34.81</v>
      </c>
      <c r="O62" s="67">
        <v>50</v>
      </c>
      <c r="P62" s="78">
        <f t="shared" si="0"/>
        <v>340</v>
      </c>
      <c r="Q62" s="78">
        <v>27</v>
      </c>
      <c r="R62" s="127"/>
      <c r="S62" s="145"/>
      <c r="T62" s="141"/>
      <c r="U62" s="149"/>
      <c r="V62" s="129"/>
    </row>
    <row r="63" spans="2:22">
      <c r="B63" s="46" t="s">
        <v>19</v>
      </c>
      <c r="C63" s="93" t="s">
        <v>75</v>
      </c>
      <c r="D63" s="67">
        <v>56</v>
      </c>
      <c r="E63" s="67">
        <v>56</v>
      </c>
      <c r="F63" s="45">
        <v>43.6</v>
      </c>
      <c r="G63" s="67">
        <v>48</v>
      </c>
      <c r="H63" s="67">
        <v>22</v>
      </c>
      <c r="I63" s="67">
        <v>66</v>
      </c>
      <c r="J63" s="45">
        <v>13.65</v>
      </c>
      <c r="K63" s="67">
        <v>43</v>
      </c>
      <c r="L63" s="79" t="s">
        <v>122</v>
      </c>
      <c r="M63" s="67">
        <v>64</v>
      </c>
      <c r="N63" s="45">
        <v>36.61</v>
      </c>
      <c r="O63" s="67">
        <v>41</v>
      </c>
      <c r="P63" s="78">
        <f t="shared" si="0"/>
        <v>318</v>
      </c>
      <c r="Q63" s="78">
        <v>32</v>
      </c>
      <c r="R63" s="127"/>
      <c r="S63" s="145"/>
      <c r="T63" s="141"/>
      <c r="U63" s="149"/>
      <c r="V63" s="129"/>
    </row>
    <row r="64" spans="2:22" ht="15.75" thickBot="1">
      <c r="B64" s="69" t="s">
        <v>21</v>
      </c>
      <c r="C64" s="116" t="s">
        <v>75</v>
      </c>
      <c r="D64" s="72">
        <v>54</v>
      </c>
      <c r="E64" s="72">
        <v>54</v>
      </c>
      <c r="F64" s="73">
        <v>35.4</v>
      </c>
      <c r="G64" s="72">
        <v>31</v>
      </c>
      <c r="H64" s="72">
        <v>22</v>
      </c>
      <c r="I64" s="72">
        <v>66</v>
      </c>
      <c r="J64" s="73">
        <v>12.95</v>
      </c>
      <c r="K64" s="72">
        <v>57</v>
      </c>
      <c r="L64" s="99" t="s">
        <v>123</v>
      </c>
      <c r="M64" s="72">
        <v>66</v>
      </c>
      <c r="N64" s="73">
        <v>39.1</v>
      </c>
      <c r="O64" s="72">
        <v>23</v>
      </c>
      <c r="P64" s="102">
        <f t="shared" si="0"/>
        <v>297</v>
      </c>
      <c r="Q64" s="102">
        <v>41</v>
      </c>
      <c r="R64" s="128"/>
      <c r="S64" s="146"/>
      <c r="T64" s="142"/>
      <c r="U64" s="150"/>
      <c r="V64" s="130"/>
    </row>
  </sheetData>
  <mergeCells count="17">
    <mergeCell ref="R60:R64"/>
    <mergeCell ref="S60:S64"/>
    <mergeCell ref="T60:T64"/>
    <mergeCell ref="U60:U64"/>
    <mergeCell ref="V60:V64"/>
    <mergeCell ref="E8:E12"/>
    <mergeCell ref="E3:E7"/>
    <mergeCell ref="B1:G1"/>
    <mergeCell ref="E53:E57"/>
    <mergeCell ref="E48:E52"/>
    <mergeCell ref="E43:E47"/>
    <mergeCell ref="E38:E42"/>
    <mergeCell ref="E33:E37"/>
    <mergeCell ref="E28:E32"/>
    <mergeCell ref="E23:E27"/>
    <mergeCell ref="E18:E22"/>
    <mergeCell ref="E13:E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V58"/>
  <sheetViews>
    <sheetView tabSelected="1" zoomScale="75" zoomScaleNormal="75" workbookViewId="0">
      <selection activeCell="U39" sqref="U39:U43"/>
    </sheetView>
  </sheetViews>
  <sheetFormatPr defaultRowHeight="15"/>
  <cols>
    <col min="2" max="2" width="17.85546875" customWidth="1"/>
    <col min="3" max="3" width="9.28515625" customWidth="1"/>
    <col min="4" max="4" width="12.5703125" customWidth="1"/>
    <col min="5" max="5" width="10.85546875" customWidth="1"/>
    <col min="6" max="6" width="11.5703125" customWidth="1"/>
    <col min="8" max="8" width="13.42578125" customWidth="1"/>
    <col min="9" max="9" width="14.28515625" customWidth="1"/>
    <col min="10" max="10" width="12.42578125" customWidth="1"/>
    <col min="12" max="12" width="10.42578125" customWidth="1"/>
    <col min="14" max="14" width="12.140625" customWidth="1"/>
    <col min="15" max="15" width="11.7109375" customWidth="1"/>
    <col min="21" max="21" width="10.85546875" customWidth="1"/>
    <col min="22" max="22" width="14.140625" customWidth="1"/>
  </cols>
  <sheetData>
    <row r="2" spans="2:22" ht="18.75">
      <c r="B2" s="126" t="s">
        <v>93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2:22" ht="75.75" thickBot="1">
      <c r="B3" s="5" t="s">
        <v>0</v>
      </c>
      <c r="C3" s="10" t="s">
        <v>92</v>
      </c>
      <c r="D3" s="5" t="s">
        <v>97</v>
      </c>
      <c r="E3" s="10" t="s">
        <v>98</v>
      </c>
      <c r="F3" s="10" t="s">
        <v>99</v>
      </c>
      <c r="G3" s="10" t="s">
        <v>100</v>
      </c>
      <c r="H3" s="10" t="s">
        <v>101</v>
      </c>
      <c r="I3" s="6" t="s">
        <v>102</v>
      </c>
      <c r="J3" s="10" t="s">
        <v>103</v>
      </c>
      <c r="K3" s="6" t="s">
        <v>104</v>
      </c>
      <c r="L3" s="10" t="s">
        <v>105</v>
      </c>
      <c r="M3" s="6" t="s">
        <v>106</v>
      </c>
      <c r="N3" s="10" t="s">
        <v>107</v>
      </c>
      <c r="O3" s="10" t="s">
        <v>108</v>
      </c>
      <c r="P3" s="77" t="s">
        <v>91</v>
      </c>
      <c r="Q3" s="10" t="s">
        <v>150</v>
      </c>
      <c r="R3" s="10" t="s">
        <v>151</v>
      </c>
      <c r="S3" s="10" t="s">
        <v>155</v>
      </c>
      <c r="T3" s="10" t="s">
        <v>156</v>
      </c>
      <c r="U3" s="10" t="s">
        <v>162</v>
      </c>
      <c r="V3" s="10" t="s">
        <v>158</v>
      </c>
    </row>
    <row r="4" spans="2:22">
      <c r="B4" s="112" t="s">
        <v>16</v>
      </c>
      <c r="C4" s="106" t="s">
        <v>65</v>
      </c>
      <c r="D4" s="107">
        <v>81</v>
      </c>
      <c r="E4" s="107">
        <v>81</v>
      </c>
      <c r="F4" s="108">
        <v>41.2</v>
      </c>
      <c r="G4" s="107">
        <v>43</v>
      </c>
      <c r="H4" s="107">
        <v>23</v>
      </c>
      <c r="I4" s="107">
        <v>67</v>
      </c>
      <c r="J4" s="117">
        <v>11.5</v>
      </c>
      <c r="K4" s="115">
        <v>88</v>
      </c>
      <c r="L4" s="106" t="s">
        <v>117</v>
      </c>
      <c r="M4" s="107">
        <v>69</v>
      </c>
      <c r="N4" s="108">
        <v>28.89</v>
      </c>
      <c r="O4" s="107">
        <v>80</v>
      </c>
      <c r="P4" s="109">
        <f t="shared" ref="P4:P58" si="0">SUM(E4,G4,I4,K4,M4,O4)</f>
        <v>428</v>
      </c>
      <c r="Q4" s="109">
        <v>1</v>
      </c>
      <c r="R4" s="134">
        <f t="shared" ref="R4" si="1">SUM(P4:P7)</f>
        <v>1621</v>
      </c>
      <c r="S4" s="144">
        <v>1</v>
      </c>
      <c r="T4" s="140">
        <v>0.14381944444444444</v>
      </c>
      <c r="U4" s="144" t="s">
        <v>163</v>
      </c>
      <c r="V4" s="132">
        <v>1</v>
      </c>
    </row>
    <row r="5" spans="2:22">
      <c r="B5" s="43" t="s">
        <v>15</v>
      </c>
      <c r="C5" s="79" t="s">
        <v>65</v>
      </c>
      <c r="D5" s="67">
        <v>79</v>
      </c>
      <c r="E5" s="67">
        <v>79</v>
      </c>
      <c r="F5" s="45">
        <v>44.2</v>
      </c>
      <c r="G5" s="67">
        <v>49</v>
      </c>
      <c r="H5" s="67">
        <v>31</v>
      </c>
      <c r="I5" s="67">
        <v>75</v>
      </c>
      <c r="J5" s="45">
        <v>12.2</v>
      </c>
      <c r="K5" s="67">
        <v>72</v>
      </c>
      <c r="L5" s="79" t="s">
        <v>119</v>
      </c>
      <c r="M5" s="67">
        <v>70</v>
      </c>
      <c r="N5" s="45">
        <v>28.93</v>
      </c>
      <c r="O5" s="67">
        <v>80</v>
      </c>
      <c r="P5" s="78">
        <f t="shared" si="0"/>
        <v>425</v>
      </c>
      <c r="Q5" s="78">
        <v>2</v>
      </c>
      <c r="R5" s="127"/>
      <c r="S5" s="145"/>
      <c r="T5" s="141"/>
      <c r="U5" s="145"/>
      <c r="V5" s="129"/>
    </row>
    <row r="6" spans="2:22">
      <c r="B6" s="43" t="s">
        <v>12</v>
      </c>
      <c r="C6" s="79" t="s">
        <v>65</v>
      </c>
      <c r="D6" s="92">
        <v>84</v>
      </c>
      <c r="E6" s="92">
        <v>84</v>
      </c>
      <c r="F6" s="45">
        <v>41</v>
      </c>
      <c r="G6" s="67">
        <v>43</v>
      </c>
      <c r="H6" s="67">
        <v>21</v>
      </c>
      <c r="I6" s="67">
        <v>65</v>
      </c>
      <c r="J6" s="45">
        <v>13.2</v>
      </c>
      <c r="K6" s="67">
        <v>52</v>
      </c>
      <c r="L6" s="79" t="s">
        <v>118</v>
      </c>
      <c r="M6" s="67">
        <v>72</v>
      </c>
      <c r="N6" s="45">
        <v>30.24</v>
      </c>
      <c r="O6" s="67">
        <v>73</v>
      </c>
      <c r="P6" s="78">
        <f t="shared" si="0"/>
        <v>389</v>
      </c>
      <c r="Q6" s="78">
        <v>7</v>
      </c>
      <c r="R6" s="127"/>
      <c r="S6" s="145"/>
      <c r="T6" s="141"/>
      <c r="U6" s="145"/>
      <c r="V6" s="129"/>
    </row>
    <row r="7" spans="2:22">
      <c r="B7" s="43" t="s">
        <v>13</v>
      </c>
      <c r="C7" s="79" t="s">
        <v>65</v>
      </c>
      <c r="D7" s="67">
        <v>76</v>
      </c>
      <c r="E7" s="67">
        <v>76</v>
      </c>
      <c r="F7" s="45">
        <v>36.799999999999997</v>
      </c>
      <c r="G7" s="67">
        <v>34</v>
      </c>
      <c r="H7" s="67">
        <v>27</v>
      </c>
      <c r="I7" s="67">
        <v>71</v>
      </c>
      <c r="J7" s="45">
        <v>13.1</v>
      </c>
      <c r="K7" s="67">
        <v>54</v>
      </c>
      <c r="L7" s="79" t="s">
        <v>116</v>
      </c>
      <c r="M7" s="67">
        <v>65</v>
      </c>
      <c r="N7" s="45">
        <v>29.14</v>
      </c>
      <c r="O7" s="67">
        <v>79</v>
      </c>
      <c r="P7" s="78">
        <f t="shared" si="0"/>
        <v>379</v>
      </c>
      <c r="Q7" s="78">
        <v>8</v>
      </c>
      <c r="R7" s="127"/>
      <c r="S7" s="145"/>
      <c r="T7" s="141"/>
      <c r="U7" s="145"/>
      <c r="V7" s="129"/>
    </row>
    <row r="8" spans="2:22" ht="15.75" thickBot="1">
      <c r="B8" s="71" t="s">
        <v>14</v>
      </c>
      <c r="C8" s="99" t="s">
        <v>65</v>
      </c>
      <c r="D8" s="111">
        <v>81</v>
      </c>
      <c r="E8" s="111">
        <v>81</v>
      </c>
      <c r="F8" s="73">
        <v>29.4</v>
      </c>
      <c r="G8" s="72">
        <v>19</v>
      </c>
      <c r="H8" s="72">
        <v>28</v>
      </c>
      <c r="I8" s="72">
        <v>72</v>
      </c>
      <c r="J8" s="73">
        <v>12.35</v>
      </c>
      <c r="K8" s="72">
        <v>69</v>
      </c>
      <c r="L8" s="99" t="s">
        <v>120</v>
      </c>
      <c r="M8" s="72">
        <v>62</v>
      </c>
      <c r="N8" s="73">
        <v>29.86</v>
      </c>
      <c r="O8" s="72">
        <v>75</v>
      </c>
      <c r="P8" s="102">
        <f t="shared" si="0"/>
        <v>378</v>
      </c>
      <c r="Q8" s="102">
        <v>9</v>
      </c>
      <c r="R8" s="128"/>
      <c r="S8" s="146"/>
      <c r="T8" s="142"/>
      <c r="U8" s="146"/>
      <c r="V8" s="130"/>
    </row>
    <row r="9" spans="2:22">
      <c r="B9" s="42" t="s">
        <v>32</v>
      </c>
      <c r="C9" s="97" t="s">
        <v>68</v>
      </c>
      <c r="D9" s="68">
        <v>78</v>
      </c>
      <c r="E9" s="68">
        <v>78</v>
      </c>
      <c r="F9" s="36">
        <v>42.1</v>
      </c>
      <c r="G9" s="68">
        <v>45</v>
      </c>
      <c r="H9" s="118">
        <v>32</v>
      </c>
      <c r="I9" s="118">
        <v>76</v>
      </c>
      <c r="J9" s="119">
        <v>11.8</v>
      </c>
      <c r="K9" s="120">
        <v>80</v>
      </c>
      <c r="L9" s="97" t="s">
        <v>131</v>
      </c>
      <c r="M9" s="68">
        <v>71</v>
      </c>
      <c r="N9" s="36">
        <v>30.51</v>
      </c>
      <c r="O9" s="68">
        <v>72</v>
      </c>
      <c r="P9" s="98">
        <f t="shared" si="0"/>
        <v>422</v>
      </c>
      <c r="Q9" s="78">
        <v>4</v>
      </c>
      <c r="R9" s="134">
        <f t="shared" ref="R9" si="2">SUM(P9:P12)</f>
        <v>1563</v>
      </c>
      <c r="S9" s="147">
        <v>2</v>
      </c>
      <c r="T9" s="143">
        <v>0.14305555555555557</v>
      </c>
      <c r="U9" s="147" t="s">
        <v>164</v>
      </c>
      <c r="V9" s="129">
        <v>2</v>
      </c>
    </row>
    <row r="10" spans="2:22">
      <c r="B10" s="46" t="s">
        <v>33</v>
      </c>
      <c r="C10" s="79" t="s">
        <v>68</v>
      </c>
      <c r="D10" s="67">
        <v>77</v>
      </c>
      <c r="E10" s="67">
        <v>77</v>
      </c>
      <c r="F10" s="45">
        <v>44.9</v>
      </c>
      <c r="G10" s="67">
        <v>50</v>
      </c>
      <c r="H10" s="67">
        <v>25</v>
      </c>
      <c r="I10" s="67">
        <v>69</v>
      </c>
      <c r="J10" s="45">
        <v>12.65</v>
      </c>
      <c r="K10" s="67">
        <v>63</v>
      </c>
      <c r="L10" s="88" t="s">
        <v>130</v>
      </c>
      <c r="M10" s="86">
        <v>76</v>
      </c>
      <c r="N10" s="45">
        <v>28.96</v>
      </c>
      <c r="O10" s="67">
        <v>80</v>
      </c>
      <c r="P10" s="78">
        <f t="shared" si="0"/>
        <v>415</v>
      </c>
      <c r="Q10" s="78">
        <v>6</v>
      </c>
      <c r="R10" s="127"/>
      <c r="S10" s="145"/>
      <c r="T10" s="141"/>
      <c r="U10" s="145"/>
      <c r="V10" s="129"/>
    </row>
    <row r="11" spans="2:22">
      <c r="B11" s="46" t="s">
        <v>34</v>
      </c>
      <c r="C11" s="79" t="s">
        <v>68</v>
      </c>
      <c r="D11" s="67">
        <v>72</v>
      </c>
      <c r="E11" s="67">
        <v>72</v>
      </c>
      <c r="F11" s="45">
        <v>38.9</v>
      </c>
      <c r="G11" s="67">
        <v>38</v>
      </c>
      <c r="H11" s="67">
        <v>24</v>
      </c>
      <c r="I11" s="67">
        <v>68</v>
      </c>
      <c r="J11" s="45">
        <v>12.6</v>
      </c>
      <c r="K11" s="67">
        <v>64</v>
      </c>
      <c r="L11" s="79" t="s">
        <v>116</v>
      </c>
      <c r="M11" s="67">
        <v>65</v>
      </c>
      <c r="N11" s="45">
        <v>31.04</v>
      </c>
      <c r="O11" s="67">
        <v>59</v>
      </c>
      <c r="P11" s="78">
        <f t="shared" si="0"/>
        <v>366</v>
      </c>
      <c r="Q11" s="78">
        <v>16</v>
      </c>
      <c r="R11" s="127"/>
      <c r="S11" s="145"/>
      <c r="T11" s="141"/>
      <c r="U11" s="145"/>
      <c r="V11" s="129"/>
    </row>
    <row r="12" spans="2:22">
      <c r="B12" s="46" t="s">
        <v>35</v>
      </c>
      <c r="C12" s="79" t="s">
        <v>68</v>
      </c>
      <c r="D12" s="67">
        <v>53</v>
      </c>
      <c r="E12" s="67">
        <v>53</v>
      </c>
      <c r="F12" s="45">
        <v>40.5</v>
      </c>
      <c r="G12" s="67">
        <v>42</v>
      </c>
      <c r="H12" s="67">
        <v>27</v>
      </c>
      <c r="I12" s="67">
        <v>71</v>
      </c>
      <c r="J12" s="45">
        <v>12.95</v>
      </c>
      <c r="K12" s="67">
        <v>57</v>
      </c>
      <c r="L12" s="79" t="s">
        <v>119</v>
      </c>
      <c r="M12" s="67">
        <v>70</v>
      </c>
      <c r="N12" s="45">
        <v>31.6</v>
      </c>
      <c r="O12" s="67">
        <v>67</v>
      </c>
      <c r="P12" s="78">
        <f t="shared" si="0"/>
        <v>360</v>
      </c>
      <c r="Q12" s="78">
        <v>18</v>
      </c>
      <c r="R12" s="127"/>
      <c r="S12" s="145"/>
      <c r="T12" s="141"/>
      <c r="U12" s="145"/>
      <c r="V12" s="129"/>
    </row>
    <row r="13" spans="2:22" ht="15.75" thickBot="1">
      <c r="B13" s="69" t="s">
        <v>36</v>
      </c>
      <c r="C13" s="99" t="s">
        <v>68</v>
      </c>
      <c r="D13" s="72">
        <v>62</v>
      </c>
      <c r="E13" s="72">
        <v>62</v>
      </c>
      <c r="F13" s="110">
        <v>47.7</v>
      </c>
      <c r="G13" s="111">
        <v>56</v>
      </c>
      <c r="H13" s="72">
        <v>14</v>
      </c>
      <c r="I13" s="72">
        <v>43</v>
      </c>
      <c r="J13" s="73">
        <v>12.3</v>
      </c>
      <c r="K13" s="72">
        <v>70</v>
      </c>
      <c r="L13" s="99" t="s">
        <v>113</v>
      </c>
      <c r="M13" s="72">
        <v>71</v>
      </c>
      <c r="N13" s="73">
        <v>34.07</v>
      </c>
      <c r="O13" s="72">
        <v>54</v>
      </c>
      <c r="P13" s="102">
        <f t="shared" si="0"/>
        <v>356</v>
      </c>
      <c r="Q13" s="102">
        <v>21</v>
      </c>
      <c r="R13" s="128"/>
      <c r="S13" s="146"/>
      <c r="T13" s="142"/>
      <c r="U13" s="146"/>
      <c r="V13" s="130"/>
    </row>
    <row r="14" spans="2:22">
      <c r="B14" s="105" t="s">
        <v>43</v>
      </c>
      <c r="C14" s="106" t="s">
        <v>70</v>
      </c>
      <c r="D14" s="107">
        <v>79</v>
      </c>
      <c r="E14" s="107">
        <v>79</v>
      </c>
      <c r="F14" s="108">
        <v>38.299999999999997</v>
      </c>
      <c r="G14" s="107">
        <v>37</v>
      </c>
      <c r="H14" s="107">
        <v>22</v>
      </c>
      <c r="I14" s="107">
        <v>66</v>
      </c>
      <c r="J14" s="108">
        <v>12.2</v>
      </c>
      <c r="K14" s="107">
        <v>72</v>
      </c>
      <c r="L14" s="106" t="s">
        <v>136</v>
      </c>
      <c r="M14" s="107">
        <v>73</v>
      </c>
      <c r="N14" s="117">
        <v>25.84</v>
      </c>
      <c r="O14" s="115">
        <v>95</v>
      </c>
      <c r="P14" s="109">
        <f t="shared" si="0"/>
        <v>422</v>
      </c>
      <c r="Q14" s="109">
        <v>3</v>
      </c>
      <c r="R14" s="134">
        <f t="shared" ref="R14" si="3">SUM(P14:P17)</f>
        <v>1506</v>
      </c>
      <c r="S14" s="147">
        <v>3</v>
      </c>
      <c r="T14" s="143">
        <v>0.1396064814814815</v>
      </c>
      <c r="U14" s="148" t="s">
        <v>159</v>
      </c>
      <c r="V14" s="132">
        <v>3</v>
      </c>
    </row>
    <row r="15" spans="2:22">
      <c r="B15" s="46" t="s">
        <v>45</v>
      </c>
      <c r="C15" s="79" t="s">
        <v>70</v>
      </c>
      <c r="D15" s="67">
        <v>69</v>
      </c>
      <c r="E15" s="67">
        <v>69</v>
      </c>
      <c r="F15" s="45">
        <v>46.3</v>
      </c>
      <c r="G15" s="67">
        <v>53</v>
      </c>
      <c r="H15" s="67">
        <v>22</v>
      </c>
      <c r="I15" s="67">
        <v>66</v>
      </c>
      <c r="J15" s="45">
        <v>12.7</v>
      </c>
      <c r="K15" s="67">
        <v>62</v>
      </c>
      <c r="L15" s="79" t="s">
        <v>113</v>
      </c>
      <c r="M15" s="67">
        <v>71</v>
      </c>
      <c r="N15" s="45">
        <v>34.56</v>
      </c>
      <c r="O15" s="67">
        <v>52</v>
      </c>
      <c r="P15" s="78">
        <f t="shared" si="0"/>
        <v>373</v>
      </c>
      <c r="Q15" s="78">
        <v>12</v>
      </c>
      <c r="R15" s="127"/>
      <c r="S15" s="145"/>
      <c r="T15" s="141"/>
      <c r="U15" s="149"/>
      <c r="V15" s="129"/>
    </row>
    <row r="16" spans="2:22">
      <c r="B16" s="46" t="s">
        <v>44</v>
      </c>
      <c r="C16" s="79" t="s">
        <v>70</v>
      </c>
      <c r="D16" s="85">
        <v>81</v>
      </c>
      <c r="E16" s="85">
        <v>81</v>
      </c>
      <c r="F16" s="45">
        <v>35.799999999999997</v>
      </c>
      <c r="G16" s="67">
        <v>32</v>
      </c>
      <c r="H16" s="67">
        <v>24</v>
      </c>
      <c r="I16" s="67">
        <v>68</v>
      </c>
      <c r="J16" s="45">
        <v>12.5</v>
      </c>
      <c r="K16" s="67">
        <v>66</v>
      </c>
      <c r="L16" s="89" t="s">
        <v>139</v>
      </c>
      <c r="M16" s="85">
        <v>76</v>
      </c>
      <c r="N16" s="45">
        <v>36.33</v>
      </c>
      <c r="O16" s="67">
        <v>43</v>
      </c>
      <c r="P16" s="78">
        <f t="shared" si="0"/>
        <v>366</v>
      </c>
      <c r="Q16" s="78">
        <v>15</v>
      </c>
      <c r="R16" s="127"/>
      <c r="S16" s="145"/>
      <c r="T16" s="141"/>
      <c r="U16" s="149"/>
      <c r="V16" s="129"/>
    </row>
    <row r="17" spans="2:22">
      <c r="B17" s="46" t="s">
        <v>42</v>
      </c>
      <c r="C17" s="79" t="s">
        <v>70</v>
      </c>
      <c r="D17" s="67">
        <v>72</v>
      </c>
      <c r="E17" s="67">
        <v>72</v>
      </c>
      <c r="F17" s="45">
        <v>38.5</v>
      </c>
      <c r="G17" s="67">
        <v>38</v>
      </c>
      <c r="H17" s="86">
        <v>32</v>
      </c>
      <c r="I17" s="86">
        <v>76</v>
      </c>
      <c r="J17" s="45">
        <v>13.3</v>
      </c>
      <c r="K17" s="67">
        <v>50</v>
      </c>
      <c r="L17" s="79" t="s">
        <v>137</v>
      </c>
      <c r="M17" s="67">
        <v>51</v>
      </c>
      <c r="N17" s="45">
        <v>33.229999999999997</v>
      </c>
      <c r="O17" s="67">
        <v>58</v>
      </c>
      <c r="P17" s="78">
        <f t="shared" si="0"/>
        <v>345</v>
      </c>
      <c r="Q17" s="78">
        <v>24</v>
      </c>
      <c r="R17" s="127"/>
      <c r="S17" s="145"/>
      <c r="T17" s="141"/>
      <c r="U17" s="149"/>
      <c r="V17" s="129"/>
    </row>
    <row r="18" spans="2:22" ht="15.75" thickBot="1">
      <c r="B18" s="69" t="s">
        <v>46</v>
      </c>
      <c r="C18" s="99" t="s">
        <v>70</v>
      </c>
      <c r="D18" s="72">
        <v>66</v>
      </c>
      <c r="E18" s="72">
        <v>66</v>
      </c>
      <c r="F18" s="73">
        <v>33.4</v>
      </c>
      <c r="G18" s="72">
        <v>27</v>
      </c>
      <c r="H18" s="72">
        <v>28</v>
      </c>
      <c r="I18" s="72">
        <v>72</v>
      </c>
      <c r="J18" s="73">
        <v>12.8</v>
      </c>
      <c r="K18" s="72">
        <v>60</v>
      </c>
      <c r="L18" s="99" t="s">
        <v>138</v>
      </c>
      <c r="M18" s="72">
        <v>70</v>
      </c>
      <c r="N18" s="73">
        <v>35.35</v>
      </c>
      <c r="O18" s="72">
        <v>48</v>
      </c>
      <c r="P18" s="102">
        <f t="shared" si="0"/>
        <v>343</v>
      </c>
      <c r="Q18" s="102">
        <v>25</v>
      </c>
      <c r="R18" s="128"/>
      <c r="S18" s="146"/>
      <c r="T18" s="142"/>
      <c r="U18" s="150"/>
      <c r="V18" s="130"/>
    </row>
    <row r="19" spans="2:22">
      <c r="B19" s="112" t="s">
        <v>109</v>
      </c>
      <c r="C19" s="106" t="s">
        <v>64</v>
      </c>
      <c r="D19" s="107">
        <v>50</v>
      </c>
      <c r="E19" s="107">
        <v>50</v>
      </c>
      <c r="F19" s="108">
        <v>45.5</v>
      </c>
      <c r="G19" s="107">
        <v>50</v>
      </c>
      <c r="H19" s="107">
        <v>23</v>
      </c>
      <c r="I19" s="107">
        <v>67</v>
      </c>
      <c r="J19" s="108">
        <v>12.65</v>
      </c>
      <c r="K19" s="107">
        <v>63</v>
      </c>
      <c r="L19" s="106" t="s">
        <v>113</v>
      </c>
      <c r="M19" s="107">
        <v>71</v>
      </c>
      <c r="N19" s="108">
        <v>29.61</v>
      </c>
      <c r="O19" s="107">
        <v>76</v>
      </c>
      <c r="P19" s="109">
        <f t="shared" si="0"/>
        <v>377</v>
      </c>
      <c r="Q19" s="109">
        <v>10</v>
      </c>
      <c r="R19" s="134">
        <f t="shared" ref="R19" si="4">SUM(P19:P22)</f>
        <v>1482</v>
      </c>
      <c r="S19" s="147">
        <v>4</v>
      </c>
      <c r="T19" s="143">
        <v>0.13995370370370372</v>
      </c>
      <c r="U19" s="148" t="s">
        <v>165</v>
      </c>
      <c r="V19" s="132">
        <v>4</v>
      </c>
    </row>
    <row r="20" spans="2:22">
      <c r="B20" s="43" t="s">
        <v>5</v>
      </c>
      <c r="C20" s="79" t="s">
        <v>64</v>
      </c>
      <c r="D20" s="67">
        <v>62</v>
      </c>
      <c r="E20" s="67">
        <v>62</v>
      </c>
      <c r="F20" s="45">
        <v>44.5</v>
      </c>
      <c r="G20" s="67">
        <v>50</v>
      </c>
      <c r="H20" s="67">
        <v>23</v>
      </c>
      <c r="I20" s="67">
        <v>67</v>
      </c>
      <c r="J20" s="45">
        <v>12.3</v>
      </c>
      <c r="K20" s="67">
        <v>70</v>
      </c>
      <c r="L20" s="79" t="s">
        <v>115</v>
      </c>
      <c r="M20" s="67">
        <v>69</v>
      </c>
      <c r="N20" s="45">
        <v>33.54</v>
      </c>
      <c r="O20" s="67">
        <v>57</v>
      </c>
      <c r="P20" s="78">
        <f t="shared" si="0"/>
        <v>375</v>
      </c>
      <c r="Q20" s="78">
        <v>11</v>
      </c>
      <c r="R20" s="127"/>
      <c r="S20" s="145"/>
      <c r="T20" s="141"/>
      <c r="U20" s="149"/>
      <c r="V20" s="129"/>
    </row>
    <row r="21" spans="2:22">
      <c r="B21" s="43" t="s">
        <v>4</v>
      </c>
      <c r="C21" s="79" t="s">
        <v>64</v>
      </c>
      <c r="D21" s="67">
        <v>67</v>
      </c>
      <c r="E21" s="67">
        <v>67</v>
      </c>
      <c r="F21" s="45">
        <v>36.1</v>
      </c>
      <c r="G21" s="67">
        <v>33</v>
      </c>
      <c r="H21" s="67">
        <v>25</v>
      </c>
      <c r="I21" s="67">
        <v>69</v>
      </c>
      <c r="J21" s="45">
        <v>12.3</v>
      </c>
      <c r="K21" s="67">
        <v>70</v>
      </c>
      <c r="L21" s="79" t="s">
        <v>114</v>
      </c>
      <c r="M21" s="67">
        <v>67</v>
      </c>
      <c r="N21" s="45">
        <v>32.53</v>
      </c>
      <c r="O21" s="67">
        <v>62</v>
      </c>
      <c r="P21" s="78">
        <f t="shared" si="0"/>
        <v>368</v>
      </c>
      <c r="Q21" s="78">
        <v>14</v>
      </c>
      <c r="R21" s="127"/>
      <c r="S21" s="145"/>
      <c r="T21" s="141"/>
      <c r="U21" s="149"/>
      <c r="V21" s="129"/>
    </row>
    <row r="22" spans="2:22">
      <c r="B22" s="43" t="s">
        <v>3</v>
      </c>
      <c r="C22" s="79" t="s">
        <v>64</v>
      </c>
      <c r="D22" s="67">
        <v>46</v>
      </c>
      <c r="E22" s="67">
        <v>46</v>
      </c>
      <c r="F22" s="82">
        <v>47.1</v>
      </c>
      <c r="G22" s="85">
        <v>55</v>
      </c>
      <c r="H22" s="84">
        <v>40</v>
      </c>
      <c r="I22" s="84">
        <v>84</v>
      </c>
      <c r="J22" s="45">
        <v>12.5</v>
      </c>
      <c r="K22" s="67">
        <v>66</v>
      </c>
      <c r="L22" s="79" t="s">
        <v>112</v>
      </c>
      <c r="M22" s="67">
        <v>55</v>
      </c>
      <c r="N22" s="45">
        <v>33.65</v>
      </c>
      <c r="O22" s="67">
        <v>56</v>
      </c>
      <c r="P22" s="78">
        <f t="shared" si="0"/>
        <v>362</v>
      </c>
      <c r="Q22" s="78">
        <v>17</v>
      </c>
      <c r="R22" s="127"/>
      <c r="S22" s="145"/>
      <c r="T22" s="141"/>
      <c r="U22" s="149"/>
      <c r="V22" s="129"/>
    </row>
    <row r="23" spans="2:22" ht="15.75" thickBot="1">
      <c r="B23" s="71" t="s">
        <v>2</v>
      </c>
      <c r="C23" s="99" t="s">
        <v>64</v>
      </c>
      <c r="D23" s="72">
        <v>49</v>
      </c>
      <c r="E23" s="72">
        <v>49</v>
      </c>
      <c r="F23" s="73">
        <v>36.6</v>
      </c>
      <c r="G23" s="72">
        <v>34</v>
      </c>
      <c r="H23" s="72">
        <v>28</v>
      </c>
      <c r="I23" s="72">
        <v>72</v>
      </c>
      <c r="J23" s="73">
        <v>12.75</v>
      </c>
      <c r="K23" s="72">
        <v>61</v>
      </c>
      <c r="L23" s="99" t="s">
        <v>111</v>
      </c>
      <c r="M23" s="72">
        <v>58</v>
      </c>
      <c r="N23" s="73">
        <v>36.19</v>
      </c>
      <c r="O23" s="72">
        <v>44</v>
      </c>
      <c r="P23" s="102">
        <f t="shared" si="0"/>
        <v>318</v>
      </c>
      <c r="Q23" s="102">
        <v>33</v>
      </c>
      <c r="R23" s="128"/>
      <c r="S23" s="146"/>
      <c r="T23" s="142"/>
      <c r="U23" s="150"/>
      <c r="V23" s="130"/>
    </row>
    <row r="24" spans="2:22" ht="15" customHeight="1">
      <c r="B24" s="105" t="s">
        <v>58</v>
      </c>
      <c r="C24" s="106" t="s">
        <v>73</v>
      </c>
      <c r="D24" s="107">
        <v>60</v>
      </c>
      <c r="E24" s="107">
        <v>60</v>
      </c>
      <c r="F24" s="108">
        <v>35.700000000000003</v>
      </c>
      <c r="G24" s="107">
        <v>32</v>
      </c>
      <c r="H24" s="107">
        <v>29</v>
      </c>
      <c r="I24" s="107">
        <v>73</v>
      </c>
      <c r="J24" s="121">
        <v>12.15</v>
      </c>
      <c r="K24" s="122">
        <v>73</v>
      </c>
      <c r="L24" s="114" t="s">
        <v>149</v>
      </c>
      <c r="M24" s="115">
        <v>77</v>
      </c>
      <c r="N24" s="108">
        <v>36.33</v>
      </c>
      <c r="O24" s="107">
        <v>43</v>
      </c>
      <c r="P24" s="109">
        <f t="shared" si="0"/>
        <v>358</v>
      </c>
      <c r="Q24" s="109">
        <v>20</v>
      </c>
      <c r="R24" s="134">
        <f t="shared" ref="R24" si="5">SUM(P24:P27)</f>
        <v>1318</v>
      </c>
      <c r="S24" s="147">
        <v>8</v>
      </c>
      <c r="T24" s="143">
        <v>0.13238425925925926</v>
      </c>
      <c r="U24" s="148" t="s">
        <v>166</v>
      </c>
      <c r="V24" s="132">
        <v>5</v>
      </c>
    </row>
    <row r="25" spans="2:22" ht="15" customHeight="1">
      <c r="B25" s="46" t="s">
        <v>62</v>
      </c>
      <c r="C25" s="79" t="s">
        <v>73</v>
      </c>
      <c r="D25" s="67">
        <v>59</v>
      </c>
      <c r="E25" s="67">
        <v>59</v>
      </c>
      <c r="F25" s="45">
        <v>46.5</v>
      </c>
      <c r="G25" s="67">
        <v>54</v>
      </c>
      <c r="H25" s="67">
        <v>17</v>
      </c>
      <c r="I25" s="67">
        <v>53</v>
      </c>
      <c r="J25" s="45">
        <v>12.75</v>
      </c>
      <c r="K25" s="67">
        <v>61</v>
      </c>
      <c r="L25" s="79" t="s">
        <v>133</v>
      </c>
      <c r="M25" s="67">
        <v>59</v>
      </c>
      <c r="N25" s="45">
        <v>35.9</v>
      </c>
      <c r="O25" s="67">
        <v>45</v>
      </c>
      <c r="P25" s="78">
        <f t="shared" si="0"/>
        <v>331</v>
      </c>
      <c r="Q25" s="78">
        <v>29</v>
      </c>
      <c r="R25" s="127"/>
      <c r="S25" s="145"/>
      <c r="T25" s="141"/>
      <c r="U25" s="149"/>
      <c r="V25" s="129"/>
    </row>
    <row r="26" spans="2:22" ht="15" customHeight="1">
      <c r="B26" s="46" t="s">
        <v>57</v>
      </c>
      <c r="C26" s="79" t="s">
        <v>73</v>
      </c>
      <c r="D26" s="67">
        <v>63</v>
      </c>
      <c r="E26" s="67">
        <v>63</v>
      </c>
      <c r="F26" s="45">
        <v>35.5</v>
      </c>
      <c r="G26" s="67">
        <v>32</v>
      </c>
      <c r="H26" s="67">
        <v>25</v>
      </c>
      <c r="I26" s="67">
        <v>69</v>
      </c>
      <c r="J26" s="45">
        <v>13</v>
      </c>
      <c r="K26" s="67">
        <v>56</v>
      </c>
      <c r="L26" s="79" t="s">
        <v>147</v>
      </c>
      <c r="M26" s="67">
        <v>55</v>
      </c>
      <c r="N26" s="45">
        <v>36.68</v>
      </c>
      <c r="O26" s="67">
        <v>41</v>
      </c>
      <c r="P26" s="78">
        <f t="shared" si="0"/>
        <v>316</v>
      </c>
      <c r="Q26" s="78">
        <v>36</v>
      </c>
      <c r="R26" s="127"/>
      <c r="S26" s="145"/>
      <c r="T26" s="141"/>
      <c r="U26" s="149"/>
      <c r="V26" s="129"/>
    </row>
    <row r="27" spans="2:22" ht="15" customHeight="1">
      <c r="B27" s="90" t="s">
        <v>60</v>
      </c>
      <c r="C27" s="87" t="s">
        <v>73</v>
      </c>
      <c r="D27" s="83">
        <v>69</v>
      </c>
      <c r="E27" s="83">
        <v>69</v>
      </c>
      <c r="F27" s="80">
        <v>41</v>
      </c>
      <c r="G27" s="83">
        <v>43</v>
      </c>
      <c r="H27" s="83">
        <v>23</v>
      </c>
      <c r="I27" s="83">
        <v>67</v>
      </c>
      <c r="J27" s="80">
        <v>13.75</v>
      </c>
      <c r="K27" s="83">
        <v>41</v>
      </c>
      <c r="L27" s="87" t="s">
        <v>148</v>
      </c>
      <c r="M27" s="83">
        <v>60</v>
      </c>
      <c r="N27" s="80">
        <v>38.19</v>
      </c>
      <c r="O27" s="83">
        <v>33</v>
      </c>
      <c r="P27" s="91">
        <f t="shared" si="0"/>
        <v>313</v>
      </c>
      <c r="Q27" s="78">
        <v>37</v>
      </c>
      <c r="R27" s="127"/>
      <c r="S27" s="145"/>
      <c r="T27" s="141"/>
      <c r="U27" s="149"/>
      <c r="V27" s="129"/>
    </row>
    <row r="28" spans="2:22" ht="15.75" customHeight="1" thickBot="1">
      <c r="B28" s="69" t="s">
        <v>59</v>
      </c>
      <c r="C28" s="99" t="s">
        <v>73</v>
      </c>
      <c r="D28" s="72">
        <v>31</v>
      </c>
      <c r="E28" s="72">
        <v>31</v>
      </c>
      <c r="F28" s="73">
        <v>30.7</v>
      </c>
      <c r="G28" s="72">
        <v>22</v>
      </c>
      <c r="H28" s="72">
        <v>21</v>
      </c>
      <c r="I28" s="72">
        <v>65</v>
      </c>
      <c r="J28" s="73">
        <v>13.1</v>
      </c>
      <c r="K28" s="72">
        <v>54</v>
      </c>
      <c r="L28" s="99" t="s">
        <v>146</v>
      </c>
      <c r="M28" s="72">
        <v>53</v>
      </c>
      <c r="N28" s="73">
        <v>35.03</v>
      </c>
      <c r="O28" s="72">
        <v>49</v>
      </c>
      <c r="P28" s="102">
        <f t="shared" si="0"/>
        <v>274</v>
      </c>
      <c r="Q28" s="102">
        <v>50</v>
      </c>
      <c r="R28" s="128"/>
      <c r="S28" s="146"/>
      <c r="T28" s="142"/>
      <c r="U28" s="150"/>
      <c r="V28" s="130"/>
    </row>
    <row r="29" spans="2:22" ht="15" customHeight="1">
      <c r="B29" s="42" t="s">
        <v>17</v>
      </c>
      <c r="C29" s="113" t="s">
        <v>75</v>
      </c>
      <c r="D29" s="68">
        <v>67</v>
      </c>
      <c r="E29" s="68">
        <v>67</v>
      </c>
      <c r="F29" s="36">
        <v>44.1</v>
      </c>
      <c r="G29" s="68">
        <v>49</v>
      </c>
      <c r="H29" s="68">
        <v>26</v>
      </c>
      <c r="I29" s="68">
        <v>70</v>
      </c>
      <c r="J29" s="36">
        <v>12.4</v>
      </c>
      <c r="K29" s="68">
        <v>68</v>
      </c>
      <c r="L29" s="97" t="s">
        <v>117</v>
      </c>
      <c r="M29" s="68">
        <v>69</v>
      </c>
      <c r="N29" s="119">
        <v>26.13</v>
      </c>
      <c r="O29" s="120">
        <v>94</v>
      </c>
      <c r="P29" s="98">
        <f t="shared" si="0"/>
        <v>417</v>
      </c>
      <c r="Q29" s="78">
        <v>5</v>
      </c>
      <c r="R29" s="134">
        <f t="shared" ref="R29" si="6">SUM(P29:P32)</f>
        <v>1422</v>
      </c>
      <c r="S29" s="147">
        <v>5</v>
      </c>
      <c r="T29" s="143">
        <v>0.16975694444444445</v>
      </c>
      <c r="U29" s="148" t="s">
        <v>170</v>
      </c>
      <c r="V29" s="132">
        <v>6</v>
      </c>
    </row>
    <row r="30" spans="2:22" ht="15" customHeight="1">
      <c r="B30" s="46" t="s">
        <v>20</v>
      </c>
      <c r="C30" s="93" t="s">
        <v>75</v>
      </c>
      <c r="D30" s="67">
        <v>77</v>
      </c>
      <c r="E30" s="67">
        <v>77</v>
      </c>
      <c r="F30" s="45">
        <v>39.4</v>
      </c>
      <c r="G30" s="67">
        <v>39</v>
      </c>
      <c r="H30" s="67">
        <v>15</v>
      </c>
      <c r="I30" s="67">
        <v>47</v>
      </c>
      <c r="J30" s="45">
        <v>12.65</v>
      </c>
      <c r="K30" s="67">
        <v>63</v>
      </c>
      <c r="L30" s="79" t="s">
        <v>121</v>
      </c>
      <c r="M30" s="67">
        <v>45</v>
      </c>
      <c r="N30" s="45">
        <v>29.73</v>
      </c>
      <c r="O30" s="67">
        <v>76</v>
      </c>
      <c r="P30" s="78">
        <f t="shared" si="0"/>
        <v>347</v>
      </c>
      <c r="Q30" s="78">
        <v>23</v>
      </c>
      <c r="R30" s="127"/>
      <c r="S30" s="145"/>
      <c r="T30" s="141"/>
      <c r="U30" s="149"/>
      <c r="V30" s="129"/>
    </row>
    <row r="31" spans="2:22" ht="15" customHeight="1">
      <c r="B31" s="46" t="s">
        <v>18</v>
      </c>
      <c r="C31" s="93" t="s">
        <v>75</v>
      </c>
      <c r="D31" s="67">
        <v>55</v>
      </c>
      <c r="E31" s="67">
        <v>55</v>
      </c>
      <c r="F31" s="45">
        <v>39.5</v>
      </c>
      <c r="G31" s="67">
        <v>40</v>
      </c>
      <c r="H31" s="67">
        <v>27</v>
      </c>
      <c r="I31" s="67">
        <v>71</v>
      </c>
      <c r="J31" s="45">
        <v>12.85</v>
      </c>
      <c r="K31" s="67">
        <v>59</v>
      </c>
      <c r="L31" s="79" t="s">
        <v>116</v>
      </c>
      <c r="M31" s="67">
        <v>65</v>
      </c>
      <c r="N31" s="45">
        <v>34.81</v>
      </c>
      <c r="O31" s="67">
        <v>50</v>
      </c>
      <c r="P31" s="78">
        <f t="shared" si="0"/>
        <v>340</v>
      </c>
      <c r="Q31" s="78">
        <v>27</v>
      </c>
      <c r="R31" s="127"/>
      <c r="S31" s="145"/>
      <c r="T31" s="141"/>
      <c r="U31" s="149"/>
      <c r="V31" s="129"/>
    </row>
    <row r="32" spans="2:22" ht="15" customHeight="1">
      <c r="B32" s="46" t="s">
        <v>19</v>
      </c>
      <c r="C32" s="93" t="s">
        <v>75</v>
      </c>
      <c r="D32" s="67">
        <v>56</v>
      </c>
      <c r="E32" s="67">
        <v>56</v>
      </c>
      <c r="F32" s="45">
        <v>43.6</v>
      </c>
      <c r="G32" s="67">
        <v>48</v>
      </c>
      <c r="H32" s="67">
        <v>22</v>
      </c>
      <c r="I32" s="67">
        <v>66</v>
      </c>
      <c r="J32" s="45">
        <v>13.65</v>
      </c>
      <c r="K32" s="67">
        <v>43</v>
      </c>
      <c r="L32" s="79" t="s">
        <v>122</v>
      </c>
      <c r="M32" s="67">
        <v>64</v>
      </c>
      <c r="N32" s="45">
        <v>36.61</v>
      </c>
      <c r="O32" s="67">
        <v>41</v>
      </c>
      <c r="P32" s="78">
        <f t="shared" si="0"/>
        <v>318</v>
      </c>
      <c r="Q32" s="78">
        <v>32</v>
      </c>
      <c r="R32" s="127"/>
      <c r="S32" s="145"/>
      <c r="T32" s="141"/>
      <c r="U32" s="149"/>
      <c r="V32" s="129"/>
    </row>
    <row r="33" spans="2:22" ht="15.75" customHeight="1" thickBot="1">
      <c r="B33" s="69" t="s">
        <v>21</v>
      </c>
      <c r="C33" s="116" t="s">
        <v>75</v>
      </c>
      <c r="D33" s="72">
        <v>54</v>
      </c>
      <c r="E33" s="72">
        <v>54</v>
      </c>
      <c r="F33" s="73">
        <v>35.4</v>
      </c>
      <c r="G33" s="72">
        <v>31</v>
      </c>
      <c r="H33" s="72">
        <v>22</v>
      </c>
      <c r="I33" s="72">
        <v>66</v>
      </c>
      <c r="J33" s="73">
        <v>12.95</v>
      </c>
      <c r="K33" s="72">
        <v>57</v>
      </c>
      <c r="L33" s="99" t="s">
        <v>123</v>
      </c>
      <c r="M33" s="72">
        <v>66</v>
      </c>
      <c r="N33" s="73">
        <v>39.1</v>
      </c>
      <c r="O33" s="72">
        <v>23</v>
      </c>
      <c r="P33" s="102">
        <f t="shared" si="0"/>
        <v>297</v>
      </c>
      <c r="Q33" s="102">
        <v>41</v>
      </c>
      <c r="R33" s="128"/>
      <c r="S33" s="146"/>
      <c r="T33" s="142"/>
      <c r="U33" s="150"/>
      <c r="V33" s="130"/>
    </row>
    <row r="34" spans="2:22" ht="15" customHeight="1">
      <c r="B34" s="105" t="s">
        <v>27</v>
      </c>
      <c r="C34" s="106" t="s">
        <v>67</v>
      </c>
      <c r="D34" s="107">
        <v>65</v>
      </c>
      <c r="E34" s="107">
        <v>65</v>
      </c>
      <c r="F34" s="108">
        <v>38.1</v>
      </c>
      <c r="G34" s="107">
        <v>37</v>
      </c>
      <c r="H34" s="107">
        <v>21</v>
      </c>
      <c r="I34" s="107">
        <v>65</v>
      </c>
      <c r="J34" s="108">
        <v>12.2</v>
      </c>
      <c r="K34" s="107">
        <v>72</v>
      </c>
      <c r="L34" s="106" t="s">
        <v>115</v>
      </c>
      <c r="M34" s="107">
        <v>69</v>
      </c>
      <c r="N34" s="108">
        <v>34.69</v>
      </c>
      <c r="O34" s="107">
        <v>51</v>
      </c>
      <c r="P34" s="109">
        <f t="shared" ref="P29:P58" si="7">SUM(E34,G34,I34,K34,M34,O34)</f>
        <v>359</v>
      </c>
      <c r="Q34" s="78">
        <v>19</v>
      </c>
      <c r="R34" s="134">
        <f t="shared" ref="R34" si="8">SUM(P34:P37)</f>
        <v>1362</v>
      </c>
      <c r="S34" s="147">
        <v>6</v>
      </c>
      <c r="T34" s="143">
        <v>0.16877314814814814</v>
      </c>
      <c r="U34" s="148" t="s">
        <v>160</v>
      </c>
      <c r="V34" s="132">
        <v>7</v>
      </c>
    </row>
    <row r="35" spans="2:22" ht="15" customHeight="1">
      <c r="B35" s="46" t="s">
        <v>30</v>
      </c>
      <c r="C35" s="79" t="s">
        <v>67</v>
      </c>
      <c r="D35" s="67">
        <v>80</v>
      </c>
      <c r="E35" s="67">
        <v>80</v>
      </c>
      <c r="F35" s="45">
        <v>40.9</v>
      </c>
      <c r="G35" s="67">
        <v>42</v>
      </c>
      <c r="H35" s="67">
        <v>27</v>
      </c>
      <c r="I35" s="67">
        <v>71</v>
      </c>
      <c r="J35" s="45">
        <v>13.25</v>
      </c>
      <c r="K35" s="67">
        <v>51</v>
      </c>
      <c r="L35" s="79" t="s">
        <v>125</v>
      </c>
      <c r="M35" s="67">
        <v>52</v>
      </c>
      <c r="N35" s="45">
        <v>34.31</v>
      </c>
      <c r="O35" s="67">
        <v>53</v>
      </c>
      <c r="P35" s="78">
        <f t="shared" si="7"/>
        <v>349</v>
      </c>
      <c r="Q35" s="78">
        <v>22</v>
      </c>
      <c r="R35" s="127"/>
      <c r="S35" s="145"/>
      <c r="T35" s="141"/>
      <c r="U35" s="149"/>
      <c r="V35" s="129"/>
    </row>
    <row r="36" spans="2:22" ht="15" customHeight="1">
      <c r="B36" s="46" t="s">
        <v>29</v>
      </c>
      <c r="C36" s="79" t="s">
        <v>67</v>
      </c>
      <c r="D36" s="67">
        <v>58</v>
      </c>
      <c r="E36" s="67">
        <v>58</v>
      </c>
      <c r="F36" s="81">
        <v>48.5</v>
      </c>
      <c r="G36" s="84">
        <v>58</v>
      </c>
      <c r="H36" s="67">
        <v>12</v>
      </c>
      <c r="I36" s="67">
        <v>35</v>
      </c>
      <c r="J36" s="45">
        <v>12.95</v>
      </c>
      <c r="K36" s="67">
        <v>57</v>
      </c>
      <c r="L36" s="79" t="s">
        <v>128</v>
      </c>
      <c r="M36" s="67">
        <v>49</v>
      </c>
      <c r="N36" s="45">
        <v>30.54</v>
      </c>
      <c r="O36" s="67">
        <v>72</v>
      </c>
      <c r="P36" s="78">
        <f t="shared" si="7"/>
        <v>329</v>
      </c>
      <c r="Q36" s="78">
        <v>30</v>
      </c>
      <c r="R36" s="127"/>
      <c r="S36" s="145"/>
      <c r="T36" s="141"/>
      <c r="U36" s="149"/>
      <c r="V36" s="129"/>
    </row>
    <row r="37" spans="2:22" ht="15" customHeight="1">
      <c r="B37" s="46" t="s">
        <v>31</v>
      </c>
      <c r="C37" s="79" t="s">
        <v>67</v>
      </c>
      <c r="D37" s="67">
        <v>45</v>
      </c>
      <c r="E37" s="67">
        <v>45</v>
      </c>
      <c r="F37" s="45">
        <v>39.5</v>
      </c>
      <c r="G37" s="67">
        <v>40</v>
      </c>
      <c r="H37" s="67">
        <v>19</v>
      </c>
      <c r="I37" s="67">
        <v>59</v>
      </c>
      <c r="J37" s="45">
        <v>12.55</v>
      </c>
      <c r="K37" s="67">
        <v>65</v>
      </c>
      <c r="L37" s="79" t="s">
        <v>129</v>
      </c>
      <c r="M37" s="67">
        <v>66</v>
      </c>
      <c r="N37" s="45">
        <v>34.92</v>
      </c>
      <c r="O37" s="67">
        <v>50</v>
      </c>
      <c r="P37" s="78">
        <f t="shared" si="7"/>
        <v>325</v>
      </c>
      <c r="Q37" s="78">
        <v>31</v>
      </c>
      <c r="R37" s="127"/>
      <c r="S37" s="145"/>
      <c r="T37" s="141"/>
      <c r="U37" s="149"/>
      <c r="V37" s="129"/>
    </row>
    <row r="38" spans="2:22" ht="15.75" customHeight="1" thickBot="1">
      <c r="B38" s="69" t="s">
        <v>28</v>
      </c>
      <c r="C38" s="99" t="s">
        <v>67</v>
      </c>
      <c r="D38" s="72">
        <v>65</v>
      </c>
      <c r="E38" s="72">
        <v>65</v>
      </c>
      <c r="F38" s="73">
        <v>38.1</v>
      </c>
      <c r="G38" s="72">
        <v>37</v>
      </c>
      <c r="H38" s="72">
        <v>29</v>
      </c>
      <c r="I38" s="72">
        <v>73</v>
      </c>
      <c r="J38" s="73">
        <v>12.3</v>
      </c>
      <c r="K38" s="72">
        <v>70</v>
      </c>
      <c r="L38" s="99" t="s">
        <v>127</v>
      </c>
      <c r="M38" s="72">
        <v>60</v>
      </c>
      <c r="N38" s="73">
        <v>45.25</v>
      </c>
      <c r="O38" s="72">
        <v>0</v>
      </c>
      <c r="P38" s="102">
        <f t="shared" si="7"/>
        <v>305</v>
      </c>
      <c r="Q38" s="102">
        <v>40</v>
      </c>
      <c r="R38" s="128"/>
      <c r="S38" s="146"/>
      <c r="T38" s="142"/>
      <c r="U38" s="150"/>
      <c r="V38" s="130"/>
    </row>
    <row r="39" spans="2:22" ht="15" customHeight="1">
      <c r="B39" s="46" t="s">
        <v>54</v>
      </c>
      <c r="C39" s="79" t="s">
        <v>72</v>
      </c>
      <c r="D39" s="67">
        <v>46</v>
      </c>
      <c r="E39" s="67">
        <v>46</v>
      </c>
      <c r="F39" s="45">
        <v>44.2</v>
      </c>
      <c r="G39" s="67">
        <v>49</v>
      </c>
      <c r="H39" s="67">
        <v>22</v>
      </c>
      <c r="I39" s="67">
        <v>66</v>
      </c>
      <c r="J39" s="45">
        <v>12.6</v>
      </c>
      <c r="K39" s="67">
        <v>64</v>
      </c>
      <c r="L39" s="79" t="s">
        <v>113</v>
      </c>
      <c r="M39" s="67">
        <v>71</v>
      </c>
      <c r="N39" s="45">
        <v>30.26</v>
      </c>
      <c r="O39" s="67">
        <v>73</v>
      </c>
      <c r="P39" s="78">
        <f t="shared" si="7"/>
        <v>369</v>
      </c>
      <c r="Q39" s="78">
        <v>13</v>
      </c>
      <c r="R39" s="134">
        <f>SUM(P39:P42)</f>
        <v>1329</v>
      </c>
      <c r="S39" s="147">
        <v>7</v>
      </c>
      <c r="T39" s="143">
        <v>0.1454050925925926</v>
      </c>
      <c r="U39" s="148" t="s">
        <v>167</v>
      </c>
      <c r="V39" s="135">
        <v>8</v>
      </c>
    </row>
    <row r="40" spans="2:22" ht="15" customHeight="1">
      <c r="B40" s="46" t="s">
        <v>55</v>
      </c>
      <c r="C40" s="79" t="s">
        <v>72</v>
      </c>
      <c r="D40" s="67">
        <v>38</v>
      </c>
      <c r="E40" s="67">
        <v>38</v>
      </c>
      <c r="F40" s="45">
        <v>39.700000000000003</v>
      </c>
      <c r="G40" s="67">
        <v>40</v>
      </c>
      <c r="H40" s="67">
        <v>21</v>
      </c>
      <c r="I40" s="67">
        <v>65</v>
      </c>
      <c r="J40" s="45">
        <v>12.5</v>
      </c>
      <c r="K40" s="67">
        <v>66</v>
      </c>
      <c r="L40" s="79" t="s">
        <v>144</v>
      </c>
      <c r="M40" s="67">
        <v>74</v>
      </c>
      <c r="N40" s="45">
        <v>33.29</v>
      </c>
      <c r="O40" s="67">
        <v>58</v>
      </c>
      <c r="P40" s="78">
        <f t="shared" si="7"/>
        <v>341</v>
      </c>
      <c r="Q40" s="78">
        <v>26</v>
      </c>
      <c r="R40" s="127"/>
      <c r="S40" s="145"/>
      <c r="T40" s="141"/>
      <c r="U40" s="149"/>
      <c r="V40" s="129"/>
    </row>
    <row r="41" spans="2:22" ht="15" customHeight="1">
      <c r="B41" s="46" t="s">
        <v>53</v>
      </c>
      <c r="C41" s="79" t="s">
        <v>72</v>
      </c>
      <c r="D41" s="67">
        <v>28</v>
      </c>
      <c r="E41" s="67">
        <v>28</v>
      </c>
      <c r="F41" s="45">
        <v>44.2</v>
      </c>
      <c r="G41" s="67">
        <v>49</v>
      </c>
      <c r="H41" s="67">
        <v>21</v>
      </c>
      <c r="I41" s="67">
        <v>65</v>
      </c>
      <c r="J41" s="45">
        <v>12.4</v>
      </c>
      <c r="K41" s="67">
        <v>68</v>
      </c>
      <c r="L41" s="79" t="s">
        <v>145</v>
      </c>
      <c r="M41" s="67">
        <v>73</v>
      </c>
      <c r="N41" s="45">
        <v>38.520000000000003</v>
      </c>
      <c r="O41" s="67">
        <v>29</v>
      </c>
      <c r="P41" s="78">
        <f t="shared" si="7"/>
        <v>312</v>
      </c>
      <c r="Q41" s="78">
        <v>38</v>
      </c>
      <c r="R41" s="127"/>
      <c r="S41" s="145"/>
      <c r="T41" s="141"/>
      <c r="U41" s="149"/>
      <c r="V41" s="129"/>
    </row>
    <row r="42" spans="2:22" ht="15" customHeight="1">
      <c r="B42" s="46" t="s">
        <v>52</v>
      </c>
      <c r="C42" s="79" t="s">
        <v>72</v>
      </c>
      <c r="D42" s="67">
        <v>22</v>
      </c>
      <c r="E42" s="67">
        <v>22</v>
      </c>
      <c r="F42" s="45">
        <v>32</v>
      </c>
      <c r="G42" s="67">
        <v>25</v>
      </c>
      <c r="H42" s="67">
        <v>22</v>
      </c>
      <c r="I42" s="67">
        <v>66</v>
      </c>
      <c r="J42" s="45">
        <v>13</v>
      </c>
      <c r="K42" s="67">
        <v>56</v>
      </c>
      <c r="L42" s="79" t="s">
        <v>131</v>
      </c>
      <c r="M42" s="67">
        <v>71</v>
      </c>
      <c r="N42" s="45">
        <v>31.42</v>
      </c>
      <c r="O42" s="67">
        <v>67</v>
      </c>
      <c r="P42" s="78">
        <f t="shared" si="7"/>
        <v>307</v>
      </c>
      <c r="Q42" s="78">
        <v>39</v>
      </c>
      <c r="R42" s="127"/>
      <c r="S42" s="145"/>
      <c r="T42" s="141"/>
      <c r="U42" s="149"/>
      <c r="V42" s="129"/>
    </row>
    <row r="43" spans="2:22" ht="15.75" customHeight="1" thickBot="1">
      <c r="B43" s="69" t="s">
        <v>56</v>
      </c>
      <c r="C43" s="99" t="s">
        <v>72</v>
      </c>
      <c r="D43" s="72">
        <v>21</v>
      </c>
      <c r="E43" s="72">
        <v>21</v>
      </c>
      <c r="F43" s="73">
        <v>40.5</v>
      </c>
      <c r="G43" s="72">
        <v>42</v>
      </c>
      <c r="H43" s="72">
        <v>20</v>
      </c>
      <c r="I43" s="72">
        <v>62</v>
      </c>
      <c r="J43" s="73">
        <v>12.3</v>
      </c>
      <c r="K43" s="72">
        <v>70</v>
      </c>
      <c r="L43" s="99" t="s">
        <v>143</v>
      </c>
      <c r="M43" s="72">
        <v>61</v>
      </c>
      <c r="N43" s="73">
        <v>38.78</v>
      </c>
      <c r="O43" s="72">
        <v>27</v>
      </c>
      <c r="P43" s="102">
        <f t="shared" si="7"/>
        <v>283</v>
      </c>
      <c r="Q43" s="102">
        <v>46</v>
      </c>
      <c r="R43" s="128"/>
      <c r="S43" s="146"/>
      <c r="T43" s="142"/>
      <c r="U43" s="150"/>
      <c r="V43" s="130"/>
    </row>
    <row r="44" spans="2:22" ht="15" customHeight="1">
      <c r="B44" s="105" t="s">
        <v>38</v>
      </c>
      <c r="C44" s="106" t="s">
        <v>69</v>
      </c>
      <c r="D44" s="107">
        <v>68</v>
      </c>
      <c r="E44" s="107">
        <v>68</v>
      </c>
      <c r="F44" s="108">
        <v>35.700000000000003</v>
      </c>
      <c r="G44" s="107">
        <v>32</v>
      </c>
      <c r="H44" s="107">
        <v>24</v>
      </c>
      <c r="I44" s="107">
        <v>68</v>
      </c>
      <c r="J44" s="108">
        <v>13</v>
      </c>
      <c r="K44" s="107">
        <v>56</v>
      </c>
      <c r="L44" s="106" t="s">
        <v>132</v>
      </c>
      <c r="M44" s="107">
        <v>45</v>
      </c>
      <c r="N44" s="108">
        <v>31.6</v>
      </c>
      <c r="O44" s="107">
        <v>67</v>
      </c>
      <c r="P44" s="109">
        <f t="shared" si="7"/>
        <v>336</v>
      </c>
      <c r="Q44" s="78">
        <v>28</v>
      </c>
      <c r="R44" s="134">
        <f t="shared" ref="R44" si="9">SUM(P44:P47)</f>
        <v>1220</v>
      </c>
      <c r="S44" s="147">
        <v>9</v>
      </c>
      <c r="T44" s="143">
        <v>0.18488425925925925</v>
      </c>
      <c r="U44" s="148" t="s">
        <v>168</v>
      </c>
      <c r="V44" s="132">
        <v>9</v>
      </c>
    </row>
    <row r="45" spans="2:22" ht="15" customHeight="1">
      <c r="B45" s="46" t="s">
        <v>39</v>
      </c>
      <c r="C45" s="79" t="s">
        <v>69</v>
      </c>
      <c r="D45" s="67">
        <v>53</v>
      </c>
      <c r="E45" s="67">
        <v>53</v>
      </c>
      <c r="F45" s="45">
        <v>40.9</v>
      </c>
      <c r="G45" s="67">
        <v>42</v>
      </c>
      <c r="H45" s="67">
        <v>20</v>
      </c>
      <c r="I45" s="67">
        <v>62</v>
      </c>
      <c r="J45" s="45">
        <v>12.9</v>
      </c>
      <c r="K45" s="67">
        <v>58</v>
      </c>
      <c r="L45" s="79" t="s">
        <v>134</v>
      </c>
      <c r="M45" s="67">
        <v>47</v>
      </c>
      <c r="N45" s="45">
        <v>34</v>
      </c>
      <c r="O45" s="67">
        <v>55</v>
      </c>
      <c r="P45" s="78">
        <f t="shared" si="7"/>
        <v>317</v>
      </c>
      <c r="Q45" s="78">
        <v>35</v>
      </c>
      <c r="R45" s="127"/>
      <c r="S45" s="145"/>
      <c r="T45" s="141"/>
      <c r="U45" s="149"/>
      <c r="V45" s="129"/>
    </row>
    <row r="46" spans="2:22" ht="15" customHeight="1">
      <c r="B46" s="46" t="s">
        <v>40</v>
      </c>
      <c r="C46" s="79" t="s">
        <v>69</v>
      </c>
      <c r="D46" s="67">
        <v>43</v>
      </c>
      <c r="E46" s="67">
        <v>43</v>
      </c>
      <c r="F46" s="45">
        <v>33.9</v>
      </c>
      <c r="G46" s="67">
        <v>28</v>
      </c>
      <c r="H46" s="67">
        <v>22</v>
      </c>
      <c r="I46" s="67">
        <v>66</v>
      </c>
      <c r="J46" s="45">
        <v>13.2</v>
      </c>
      <c r="K46" s="67">
        <v>52</v>
      </c>
      <c r="L46" s="79" t="s">
        <v>125</v>
      </c>
      <c r="M46" s="67">
        <v>52</v>
      </c>
      <c r="N46" s="45">
        <v>34.92</v>
      </c>
      <c r="O46" s="67">
        <v>50</v>
      </c>
      <c r="P46" s="78">
        <f t="shared" si="7"/>
        <v>291</v>
      </c>
      <c r="Q46" s="78">
        <v>42</v>
      </c>
      <c r="R46" s="127"/>
      <c r="S46" s="145"/>
      <c r="T46" s="141"/>
      <c r="U46" s="149"/>
      <c r="V46" s="129"/>
    </row>
    <row r="47" spans="2:22" ht="15" customHeight="1">
      <c r="B47" s="46" t="s">
        <v>37</v>
      </c>
      <c r="C47" s="79" t="s">
        <v>69</v>
      </c>
      <c r="D47" s="67">
        <v>50</v>
      </c>
      <c r="E47" s="67">
        <v>50</v>
      </c>
      <c r="F47" s="45">
        <v>44.9</v>
      </c>
      <c r="G47" s="67">
        <v>50</v>
      </c>
      <c r="H47" s="67">
        <v>26</v>
      </c>
      <c r="I47" s="67">
        <v>70</v>
      </c>
      <c r="J47" s="45">
        <v>13.3</v>
      </c>
      <c r="K47" s="67">
        <v>50</v>
      </c>
      <c r="L47" s="79" t="s">
        <v>135</v>
      </c>
      <c r="M47" s="67">
        <v>37</v>
      </c>
      <c r="N47" s="45">
        <v>39.56</v>
      </c>
      <c r="O47" s="67">
        <v>19</v>
      </c>
      <c r="P47" s="78">
        <f t="shared" si="7"/>
        <v>276</v>
      </c>
      <c r="Q47" s="78">
        <v>47</v>
      </c>
      <c r="R47" s="127"/>
      <c r="S47" s="145"/>
      <c r="T47" s="141"/>
      <c r="U47" s="149"/>
      <c r="V47" s="129"/>
    </row>
    <row r="48" spans="2:22" ht="15.75" customHeight="1" thickBot="1">
      <c r="B48" s="69" t="s">
        <v>41</v>
      </c>
      <c r="C48" s="99" t="s">
        <v>69</v>
      </c>
      <c r="D48" s="72">
        <v>33</v>
      </c>
      <c r="E48" s="72">
        <v>33</v>
      </c>
      <c r="F48" s="73">
        <v>25.1</v>
      </c>
      <c r="G48" s="72">
        <v>11</v>
      </c>
      <c r="H48" s="72">
        <v>24</v>
      </c>
      <c r="I48" s="72">
        <v>68</v>
      </c>
      <c r="J48" s="73">
        <v>12.85</v>
      </c>
      <c r="K48" s="72">
        <v>59</v>
      </c>
      <c r="L48" s="99" t="s">
        <v>133</v>
      </c>
      <c r="M48" s="72">
        <v>59</v>
      </c>
      <c r="N48" s="73">
        <v>55.67</v>
      </c>
      <c r="O48" s="72">
        <v>0</v>
      </c>
      <c r="P48" s="102">
        <f t="shared" si="7"/>
        <v>230</v>
      </c>
      <c r="Q48" s="102">
        <v>54</v>
      </c>
      <c r="R48" s="128"/>
      <c r="S48" s="146"/>
      <c r="T48" s="142"/>
      <c r="U48" s="150"/>
      <c r="V48" s="130"/>
    </row>
    <row r="49" spans="2:22" ht="15" customHeight="1">
      <c r="B49" s="105" t="s">
        <v>110</v>
      </c>
      <c r="C49" s="106" t="s">
        <v>71</v>
      </c>
      <c r="D49" s="107">
        <v>75</v>
      </c>
      <c r="E49" s="107">
        <v>75</v>
      </c>
      <c r="F49" s="108">
        <v>39.9</v>
      </c>
      <c r="G49" s="107">
        <v>40</v>
      </c>
      <c r="H49" s="107">
        <v>21</v>
      </c>
      <c r="I49" s="107">
        <v>65</v>
      </c>
      <c r="J49" s="108">
        <v>12.85</v>
      </c>
      <c r="K49" s="107">
        <v>59</v>
      </c>
      <c r="L49" s="106" t="s">
        <v>140</v>
      </c>
      <c r="M49" s="107">
        <v>43</v>
      </c>
      <c r="N49" s="108">
        <v>37.99</v>
      </c>
      <c r="O49" s="107">
        <v>35</v>
      </c>
      <c r="P49" s="109">
        <f t="shared" si="7"/>
        <v>317</v>
      </c>
      <c r="Q49" s="109">
        <v>34</v>
      </c>
      <c r="R49" s="134">
        <f t="shared" ref="R49" si="10">SUM(P49:P52)</f>
        <v>1148</v>
      </c>
      <c r="S49" s="147">
        <v>10</v>
      </c>
      <c r="T49" s="143">
        <v>0.17396990740740739</v>
      </c>
      <c r="U49" s="148" t="s">
        <v>169</v>
      </c>
      <c r="V49" s="132">
        <v>10</v>
      </c>
    </row>
    <row r="50" spans="2:22" ht="15" customHeight="1">
      <c r="B50" s="46" t="s">
        <v>49</v>
      </c>
      <c r="C50" s="79" t="s">
        <v>71</v>
      </c>
      <c r="D50" s="67">
        <v>34</v>
      </c>
      <c r="E50" s="67">
        <v>34</v>
      </c>
      <c r="F50" s="45">
        <v>28.1</v>
      </c>
      <c r="G50" s="67">
        <v>17</v>
      </c>
      <c r="H50" s="67">
        <v>15</v>
      </c>
      <c r="I50" s="67">
        <v>47</v>
      </c>
      <c r="J50" s="45">
        <v>13.2</v>
      </c>
      <c r="K50" s="67">
        <v>52</v>
      </c>
      <c r="L50" s="79" t="s">
        <v>124</v>
      </c>
      <c r="M50" s="67">
        <v>46</v>
      </c>
      <c r="N50" s="82">
        <v>26.88</v>
      </c>
      <c r="O50" s="85">
        <v>90</v>
      </c>
      <c r="P50" s="78">
        <f t="shared" si="7"/>
        <v>286</v>
      </c>
      <c r="Q50" s="78">
        <v>43</v>
      </c>
      <c r="R50" s="127"/>
      <c r="S50" s="145"/>
      <c r="T50" s="141"/>
      <c r="U50" s="149"/>
      <c r="V50" s="129"/>
    </row>
    <row r="51" spans="2:22" ht="15" customHeight="1">
      <c r="B51" s="46" t="s">
        <v>50</v>
      </c>
      <c r="C51" s="79" t="s">
        <v>71</v>
      </c>
      <c r="D51" s="67">
        <v>41</v>
      </c>
      <c r="E51" s="67">
        <v>41</v>
      </c>
      <c r="F51" s="45">
        <v>34.1</v>
      </c>
      <c r="G51" s="67">
        <v>29</v>
      </c>
      <c r="H51" s="67">
        <v>15</v>
      </c>
      <c r="I51" s="67">
        <v>47</v>
      </c>
      <c r="J51" s="45">
        <v>13</v>
      </c>
      <c r="K51" s="67">
        <v>56</v>
      </c>
      <c r="L51" s="79" t="s">
        <v>141</v>
      </c>
      <c r="M51" s="67">
        <v>47</v>
      </c>
      <c r="N51" s="45">
        <v>31.98</v>
      </c>
      <c r="O51" s="67">
        <v>55</v>
      </c>
      <c r="P51" s="78">
        <f t="shared" si="7"/>
        <v>275</v>
      </c>
      <c r="Q51" s="78">
        <v>48</v>
      </c>
      <c r="R51" s="127"/>
      <c r="S51" s="145"/>
      <c r="T51" s="141"/>
      <c r="U51" s="149"/>
      <c r="V51" s="129"/>
    </row>
    <row r="52" spans="2:22" ht="15" customHeight="1">
      <c r="B52" s="46" t="s">
        <v>47</v>
      </c>
      <c r="C52" s="79" t="s">
        <v>71</v>
      </c>
      <c r="D52" s="67">
        <v>65</v>
      </c>
      <c r="E52" s="67">
        <v>65</v>
      </c>
      <c r="F52" s="45">
        <v>33</v>
      </c>
      <c r="G52" s="67">
        <v>27</v>
      </c>
      <c r="H52" s="67">
        <v>16</v>
      </c>
      <c r="I52" s="67">
        <v>50</v>
      </c>
      <c r="J52" s="45">
        <v>12.8</v>
      </c>
      <c r="K52" s="67">
        <v>60</v>
      </c>
      <c r="L52" s="79" t="s">
        <v>135</v>
      </c>
      <c r="M52" s="67">
        <v>37</v>
      </c>
      <c r="N52" s="45">
        <v>38.31</v>
      </c>
      <c r="O52" s="67">
        <v>31</v>
      </c>
      <c r="P52" s="78">
        <f t="shared" si="7"/>
        <v>270</v>
      </c>
      <c r="Q52" s="78">
        <v>51</v>
      </c>
      <c r="R52" s="127"/>
      <c r="S52" s="145"/>
      <c r="T52" s="141"/>
      <c r="U52" s="149"/>
      <c r="V52" s="129"/>
    </row>
    <row r="53" spans="2:22" ht="15.75" customHeight="1" thickBot="1">
      <c r="B53" s="69" t="s">
        <v>51</v>
      </c>
      <c r="C53" s="99" t="s">
        <v>71</v>
      </c>
      <c r="D53" s="72">
        <v>42</v>
      </c>
      <c r="E53" s="72">
        <v>42</v>
      </c>
      <c r="F53" s="73">
        <v>31.1</v>
      </c>
      <c r="G53" s="72">
        <v>23</v>
      </c>
      <c r="H53" s="72">
        <v>14</v>
      </c>
      <c r="I53" s="72">
        <v>43</v>
      </c>
      <c r="J53" s="73">
        <v>14.55</v>
      </c>
      <c r="K53" s="72">
        <v>25</v>
      </c>
      <c r="L53" s="99" t="s">
        <v>142</v>
      </c>
      <c r="M53" s="72">
        <v>30</v>
      </c>
      <c r="N53" s="73">
        <v>37.74</v>
      </c>
      <c r="O53" s="72">
        <v>36</v>
      </c>
      <c r="P53" s="102">
        <f t="shared" si="7"/>
        <v>199</v>
      </c>
      <c r="Q53" s="102">
        <v>55</v>
      </c>
      <c r="R53" s="128"/>
      <c r="S53" s="146"/>
      <c r="T53" s="142"/>
      <c r="U53" s="150"/>
      <c r="V53" s="130"/>
    </row>
    <row r="54" spans="2:22" ht="15" customHeight="1">
      <c r="B54" s="105" t="s">
        <v>22</v>
      </c>
      <c r="C54" s="106" t="s">
        <v>66</v>
      </c>
      <c r="D54" s="107">
        <v>12</v>
      </c>
      <c r="E54" s="107">
        <v>12</v>
      </c>
      <c r="F54" s="108">
        <v>43.6</v>
      </c>
      <c r="G54" s="107">
        <v>48</v>
      </c>
      <c r="H54" s="107">
        <v>19</v>
      </c>
      <c r="I54" s="107">
        <v>59</v>
      </c>
      <c r="J54" s="108">
        <v>12.8</v>
      </c>
      <c r="K54" s="107">
        <v>60</v>
      </c>
      <c r="L54" s="106" t="s">
        <v>126</v>
      </c>
      <c r="M54" s="107">
        <v>39</v>
      </c>
      <c r="N54" s="108">
        <v>31.46</v>
      </c>
      <c r="O54" s="107">
        <v>68</v>
      </c>
      <c r="P54" s="109">
        <f t="shared" si="7"/>
        <v>286</v>
      </c>
      <c r="Q54" s="78">
        <v>44</v>
      </c>
      <c r="R54" s="134">
        <f t="shared" ref="R54" si="11">SUM(P54:P57)</f>
        <v>1107</v>
      </c>
      <c r="S54" s="147">
        <v>11</v>
      </c>
      <c r="T54" s="143">
        <v>0.20651620370370372</v>
      </c>
      <c r="U54" s="148" t="s">
        <v>161</v>
      </c>
      <c r="V54" s="132">
        <v>11</v>
      </c>
    </row>
    <row r="55" spans="2:22" ht="15" customHeight="1">
      <c r="B55" s="46" t="s">
        <v>25</v>
      </c>
      <c r="C55" s="79" t="s">
        <v>66</v>
      </c>
      <c r="D55" s="67">
        <v>8</v>
      </c>
      <c r="E55" s="67">
        <v>8</v>
      </c>
      <c r="F55" s="45">
        <v>46</v>
      </c>
      <c r="G55" s="67">
        <v>53</v>
      </c>
      <c r="H55" s="67">
        <v>22</v>
      </c>
      <c r="I55" s="67">
        <v>66</v>
      </c>
      <c r="J55" s="45">
        <v>12.75</v>
      </c>
      <c r="K55" s="67">
        <v>61</v>
      </c>
      <c r="L55" s="79" t="s">
        <v>125</v>
      </c>
      <c r="M55" s="67">
        <v>52</v>
      </c>
      <c r="N55" s="45">
        <v>36.21</v>
      </c>
      <c r="O55" s="67">
        <v>43</v>
      </c>
      <c r="P55" s="78">
        <f t="shared" si="7"/>
        <v>283</v>
      </c>
      <c r="Q55" s="78">
        <v>45</v>
      </c>
      <c r="R55" s="127"/>
      <c r="S55" s="145"/>
      <c r="T55" s="141"/>
      <c r="U55" s="149"/>
      <c r="V55" s="129"/>
    </row>
    <row r="56" spans="2:22" ht="15" customHeight="1">
      <c r="B56" s="46" t="s">
        <v>26</v>
      </c>
      <c r="C56" s="79" t="s">
        <v>66</v>
      </c>
      <c r="D56" s="67">
        <v>1</v>
      </c>
      <c r="E56" s="67">
        <v>1</v>
      </c>
      <c r="F56" s="45">
        <v>42.5</v>
      </c>
      <c r="G56" s="67">
        <v>46</v>
      </c>
      <c r="H56" s="67">
        <v>18</v>
      </c>
      <c r="I56" s="67">
        <v>56</v>
      </c>
      <c r="J56" s="45">
        <v>12.4</v>
      </c>
      <c r="K56" s="67">
        <v>68</v>
      </c>
      <c r="L56" s="79" t="s">
        <v>127</v>
      </c>
      <c r="M56" s="67">
        <v>60</v>
      </c>
      <c r="N56" s="45">
        <v>36.18</v>
      </c>
      <c r="O56" s="67">
        <v>44</v>
      </c>
      <c r="P56" s="78">
        <f t="shared" si="7"/>
        <v>275</v>
      </c>
      <c r="Q56" s="78">
        <v>49</v>
      </c>
      <c r="R56" s="127"/>
      <c r="S56" s="145"/>
      <c r="T56" s="141"/>
      <c r="U56" s="149"/>
      <c r="V56" s="129"/>
    </row>
    <row r="57" spans="2:22" ht="15" customHeight="1">
      <c r="B57" s="46" t="s">
        <v>23</v>
      </c>
      <c r="C57" s="79" t="s">
        <v>66</v>
      </c>
      <c r="D57" s="67">
        <v>3</v>
      </c>
      <c r="E57" s="67">
        <v>3</v>
      </c>
      <c r="F57" s="45">
        <v>39.700000000000003</v>
      </c>
      <c r="G57" s="67">
        <v>40</v>
      </c>
      <c r="H57" s="67">
        <v>21</v>
      </c>
      <c r="I57" s="67">
        <v>65</v>
      </c>
      <c r="J57" s="45">
        <v>13</v>
      </c>
      <c r="K57" s="67">
        <v>56</v>
      </c>
      <c r="L57" s="79" t="s">
        <v>120</v>
      </c>
      <c r="M57" s="67">
        <v>62</v>
      </c>
      <c r="N57" s="45">
        <v>37.51</v>
      </c>
      <c r="O57" s="67">
        <v>37</v>
      </c>
      <c r="P57" s="78">
        <f t="shared" si="7"/>
        <v>263</v>
      </c>
      <c r="Q57" s="78">
        <v>52</v>
      </c>
      <c r="R57" s="127"/>
      <c r="S57" s="145"/>
      <c r="T57" s="141"/>
      <c r="U57" s="149"/>
      <c r="V57" s="129"/>
    </row>
    <row r="58" spans="2:22" ht="15.75" customHeight="1" thickBot="1">
      <c r="B58" s="69" t="s">
        <v>24</v>
      </c>
      <c r="C58" s="99" t="s">
        <v>66</v>
      </c>
      <c r="D58" s="72">
        <v>7</v>
      </c>
      <c r="E58" s="72">
        <v>7</v>
      </c>
      <c r="F58" s="73">
        <v>43.4</v>
      </c>
      <c r="G58" s="72">
        <v>47</v>
      </c>
      <c r="H58" s="72">
        <v>14</v>
      </c>
      <c r="I58" s="72">
        <v>43</v>
      </c>
      <c r="J58" s="73">
        <v>13</v>
      </c>
      <c r="K58" s="72">
        <v>56</v>
      </c>
      <c r="L58" s="99" t="s">
        <v>124</v>
      </c>
      <c r="M58" s="72">
        <v>46</v>
      </c>
      <c r="N58" s="73">
        <v>37.57</v>
      </c>
      <c r="O58" s="72">
        <v>37</v>
      </c>
      <c r="P58" s="102">
        <f t="shared" si="7"/>
        <v>236</v>
      </c>
      <c r="Q58" s="102">
        <v>53</v>
      </c>
      <c r="R58" s="128"/>
      <c r="S58" s="146"/>
      <c r="T58" s="142"/>
      <c r="U58" s="150"/>
      <c r="V58" s="130"/>
    </row>
  </sheetData>
  <mergeCells count="56">
    <mergeCell ref="R49:R53"/>
    <mergeCell ref="S49:S53"/>
    <mergeCell ref="T49:T53"/>
    <mergeCell ref="U49:U53"/>
    <mergeCell ref="V49:V53"/>
    <mergeCell ref="R54:R58"/>
    <mergeCell ref="S54:S58"/>
    <mergeCell ref="T54:T58"/>
    <mergeCell ref="U54:U58"/>
    <mergeCell ref="V54:V58"/>
    <mergeCell ref="R39:R43"/>
    <mergeCell ref="S39:S43"/>
    <mergeCell ref="T39:T43"/>
    <mergeCell ref="U39:U43"/>
    <mergeCell ref="V39:V43"/>
    <mergeCell ref="R44:R48"/>
    <mergeCell ref="S44:S48"/>
    <mergeCell ref="T44:T48"/>
    <mergeCell ref="U44:U48"/>
    <mergeCell ref="V44:V48"/>
    <mergeCell ref="R29:R33"/>
    <mergeCell ref="S29:S33"/>
    <mergeCell ref="T29:T33"/>
    <mergeCell ref="U29:U33"/>
    <mergeCell ref="V29:V33"/>
    <mergeCell ref="R34:R38"/>
    <mergeCell ref="S34:S38"/>
    <mergeCell ref="T34:T38"/>
    <mergeCell ref="U34:U38"/>
    <mergeCell ref="V34:V38"/>
    <mergeCell ref="R19:R23"/>
    <mergeCell ref="S19:S23"/>
    <mergeCell ref="T19:T23"/>
    <mergeCell ref="U19:U23"/>
    <mergeCell ref="V19:V23"/>
    <mergeCell ref="R24:R28"/>
    <mergeCell ref="S24:S28"/>
    <mergeCell ref="T24:T28"/>
    <mergeCell ref="U24:U28"/>
    <mergeCell ref="V24:V28"/>
    <mergeCell ref="R9:R13"/>
    <mergeCell ref="S9:S13"/>
    <mergeCell ref="T9:T13"/>
    <mergeCell ref="U9:U13"/>
    <mergeCell ref="V9:V13"/>
    <mergeCell ref="R14:R18"/>
    <mergeCell ref="S14:S18"/>
    <mergeCell ref="T14:T18"/>
    <mergeCell ref="U14:U18"/>
    <mergeCell ref="V14:V18"/>
    <mergeCell ref="B2:V2"/>
    <mergeCell ref="R4:R8"/>
    <mergeCell ref="S4:S8"/>
    <mergeCell ref="T4:T8"/>
    <mergeCell ref="U4:U8"/>
    <mergeCell ref="V4:V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H58"/>
  <sheetViews>
    <sheetView topLeftCell="A31" workbookViewId="0">
      <selection activeCell="E5" sqref="E5"/>
    </sheetView>
  </sheetViews>
  <sheetFormatPr defaultRowHeight="15"/>
  <cols>
    <col min="2" max="2" width="19" customWidth="1"/>
    <col min="4" max="4" width="13.85546875" style="31" customWidth="1"/>
    <col min="5" max="6" width="10.5703125" customWidth="1"/>
  </cols>
  <sheetData>
    <row r="2" spans="2:8" ht="18.75">
      <c r="B2" s="125" t="s">
        <v>90</v>
      </c>
      <c r="C2" s="125"/>
      <c r="D2" s="125"/>
      <c r="E2" s="125"/>
      <c r="F2" s="125"/>
      <c r="G2" s="125"/>
      <c r="H2" s="125"/>
    </row>
    <row r="3" spans="2:8" ht="30">
      <c r="B3" s="5" t="s">
        <v>0</v>
      </c>
      <c r="C3" s="10" t="s">
        <v>92</v>
      </c>
      <c r="D3" s="10" t="s">
        <v>89</v>
      </c>
      <c r="E3" s="6" t="s">
        <v>78</v>
      </c>
      <c r="F3" s="10" t="s">
        <v>76</v>
      </c>
      <c r="G3" s="10" t="s">
        <v>79</v>
      </c>
      <c r="H3" s="10" t="s">
        <v>77</v>
      </c>
    </row>
    <row r="4" spans="2:8">
      <c r="B4" s="32" t="s">
        <v>47</v>
      </c>
      <c r="C4" s="15" t="s">
        <v>71</v>
      </c>
      <c r="D4" s="16">
        <v>1</v>
      </c>
      <c r="E4" s="19">
        <v>1</v>
      </c>
      <c r="F4" s="15"/>
      <c r="G4" s="12"/>
      <c r="H4" s="12"/>
    </row>
    <row r="5" spans="2:8">
      <c r="B5" s="8" t="s">
        <v>48</v>
      </c>
      <c r="C5" s="16" t="s">
        <v>71</v>
      </c>
      <c r="D5" s="16">
        <v>1</v>
      </c>
      <c r="E5" s="20">
        <v>2</v>
      </c>
      <c r="F5" s="16"/>
      <c r="G5" s="12"/>
      <c r="H5" s="12"/>
    </row>
    <row r="6" spans="2:8">
      <c r="B6" s="8" t="s">
        <v>49</v>
      </c>
      <c r="C6" s="16" t="s">
        <v>71</v>
      </c>
      <c r="D6" s="16">
        <v>1</v>
      </c>
      <c r="E6" s="20">
        <v>3</v>
      </c>
      <c r="F6" s="16"/>
      <c r="G6" s="12"/>
      <c r="H6" s="12"/>
    </row>
    <row r="7" spans="2:8">
      <c r="B7" s="8" t="s">
        <v>50</v>
      </c>
      <c r="C7" s="16" t="s">
        <v>71</v>
      </c>
      <c r="D7" s="16">
        <v>1</v>
      </c>
      <c r="E7" s="20">
        <v>4</v>
      </c>
      <c r="F7" s="16"/>
      <c r="G7" s="12"/>
      <c r="H7" s="12"/>
    </row>
    <row r="8" spans="2:8">
      <c r="B8" s="9" t="s">
        <v>51</v>
      </c>
      <c r="C8" s="17" t="s">
        <v>71</v>
      </c>
      <c r="D8" s="17">
        <v>1</v>
      </c>
      <c r="E8" s="21">
        <v>5</v>
      </c>
      <c r="F8" s="17"/>
      <c r="G8" s="13"/>
      <c r="H8" s="13"/>
    </row>
    <row r="9" spans="2:8">
      <c r="B9" s="32" t="s">
        <v>22</v>
      </c>
      <c r="C9" s="15" t="s">
        <v>66</v>
      </c>
      <c r="D9" s="16">
        <v>2</v>
      </c>
      <c r="E9" s="19">
        <v>1</v>
      </c>
      <c r="F9" s="15"/>
      <c r="G9" s="12"/>
      <c r="H9" s="12"/>
    </row>
    <row r="10" spans="2:8">
      <c r="B10" s="8" t="s">
        <v>23</v>
      </c>
      <c r="C10" s="16" t="s">
        <v>66</v>
      </c>
      <c r="D10" s="16">
        <v>2</v>
      </c>
      <c r="E10" s="20">
        <v>3</v>
      </c>
      <c r="F10" s="16"/>
      <c r="G10" s="12"/>
      <c r="H10" s="12"/>
    </row>
    <row r="11" spans="2:8">
      <c r="B11" s="8" t="s">
        <v>24</v>
      </c>
      <c r="C11" s="16" t="s">
        <v>66</v>
      </c>
      <c r="D11" s="16">
        <v>2</v>
      </c>
      <c r="E11" s="20">
        <v>2</v>
      </c>
      <c r="F11" s="16"/>
      <c r="G11" s="12"/>
      <c r="H11" s="12"/>
    </row>
    <row r="12" spans="2:8">
      <c r="B12" s="8" t="s">
        <v>25</v>
      </c>
      <c r="C12" s="16" t="s">
        <v>66</v>
      </c>
      <c r="D12" s="16">
        <v>2</v>
      </c>
      <c r="E12" s="20">
        <v>5</v>
      </c>
      <c r="F12" s="16"/>
      <c r="G12" s="12"/>
      <c r="H12" s="12"/>
    </row>
    <row r="13" spans="2:8">
      <c r="B13" s="9" t="s">
        <v>26</v>
      </c>
      <c r="C13" s="17" t="s">
        <v>66</v>
      </c>
      <c r="D13" s="17">
        <v>2</v>
      </c>
      <c r="E13" s="21">
        <v>4</v>
      </c>
      <c r="F13" s="17"/>
      <c r="G13" s="13"/>
      <c r="H13" s="13"/>
    </row>
    <row r="14" spans="2:8">
      <c r="B14" s="3" t="s">
        <v>1</v>
      </c>
      <c r="C14" s="16" t="s">
        <v>64</v>
      </c>
      <c r="D14" s="16">
        <v>3</v>
      </c>
      <c r="E14" s="20">
        <v>1</v>
      </c>
      <c r="F14" s="16"/>
      <c r="G14" s="12"/>
      <c r="H14" s="12"/>
    </row>
    <row r="15" spans="2:8">
      <c r="B15" s="3" t="s">
        <v>2</v>
      </c>
      <c r="C15" s="16" t="s">
        <v>64</v>
      </c>
      <c r="D15" s="16">
        <v>3</v>
      </c>
      <c r="E15" s="20">
        <v>2</v>
      </c>
      <c r="F15" s="16"/>
      <c r="G15" s="12"/>
      <c r="H15" s="12"/>
    </row>
    <row r="16" spans="2:8">
      <c r="B16" s="3" t="s">
        <v>3</v>
      </c>
      <c r="C16" s="16" t="s">
        <v>64</v>
      </c>
      <c r="D16" s="16">
        <v>3</v>
      </c>
      <c r="E16" s="20">
        <v>3</v>
      </c>
      <c r="F16" s="16"/>
      <c r="G16" s="12"/>
      <c r="H16" s="12"/>
    </row>
    <row r="17" spans="2:8">
      <c r="B17" s="3" t="s">
        <v>4</v>
      </c>
      <c r="C17" s="16" t="s">
        <v>64</v>
      </c>
      <c r="D17" s="16">
        <v>3</v>
      </c>
      <c r="E17" s="20">
        <v>4</v>
      </c>
      <c r="F17" s="16"/>
      <c r="G17" s="12"/>
      <c r="H17" s="12"/>
    </row>
    <row r="18" spans="2:8">
      <c r="B18" s="4" t="s">
        <v>5</v>
      </c>
      <c r="C18" s="17" t="s">
        <v>64</v>
      </c>
      <c r="D18" s="17">
        <v>3</v>
      </c>
      <c r="E18" s="21">
        <v>5</v>
      </c>
      <c r="F18" s="17"/>
      <c r="G18" s="13"/>
      <c r="H18" s="13"/>
    </row>
    <row r="19" spans="2:8">
      <c r="B19" s="8" t="s">
        <v>32</v>
      </c>
      <c r="C19" s="16" t="s">
        <v>68</v>
      </c>
      <c r="D19" s="16">
        <v>4</v>
      </c>
      <c r="E19" s="20">
        <v>4</v>
      </c>
      <c r="F19" s="16"/>
      <c r="G19" s="12"/>
      <c r="H19" s="12"/>
    </row>
    <row r="20" spans="2:8">
      <c r="B20" s="8" t="s">
        <v>33</v>
      </c>
      <c r="C20" s="16" t="s">
        <v>68</v>
      </c>
      <c r="D20" s="16">
        <v>4</v>
      </c>
      <c r="E20" s="20">
        <v>2</v>
      </c>
      <c r="F20" s="16"/>
      <c r="G20" s="12"/>
      <c r="H20" s="12"/>
    </row>
    <row r="21" spans="2:8">
      <c r="B21" s="8" t="s">
        <v>34</v>
      </c>
      <c r="C21" s="16" t="s">
        <v>68</v>
      </c>
      <c r="D21" s="16">
        <v>4</v>
      </c>
      <c r="E21" s="20">
        <v>5</v>
      </c>
      <c r="F21" s="16"/>
      <c r="G21" s="12"/>
      <c r="H21" s="12"/>
    </row>
    <row r="22" spans="2:8">
      <c r="B22" s="8" t="s">
        <v>35</v>
      </c>
      <c r="C22" s="16" t="s">
        <v>68</v>
      </c>
      <c r="D22" s="16">
        <v>4</v>
      </c>
      <c r="E22" s="20">
        <v>1</v>
      </c>
      <c r="F22" s="16"/>
      <c r="G22" s="12"/>
      <c r="H22" s="12"/>
    </row>
    <row r="23" spans="2:8">
      <c r="B23" s="9" t="s">
        <v>36</v>
      </c>
      <c r="C23" s="17" t="s">
        <v>68</v>
      </c>
      <c r="D23" s="17">
        <v>4</v>
      </c>
      <c r="E23" s="21">
        <v>3</v>
      </c>
      <c r="F23" s="17"/>
      <c r="G23" s="13"/>
      <c r="H23" s="13"/>
    </row>
    <row r="24" spans="2:8">
      <c r="B24" s="8" t="s">
        <v>17</v>
      </c>
      <c r="C24" s="33" t="s">
        <v>75</v>
      </c>
      <c r="D24" s="15">
        <v>1</v>
      </c>
      <c r="E24" s="20">
        <v>6</v>
      </c>
      <c r="F24" s="16"/>
      <c r="G24" s="12"/>
      <c r="H24" s="12"/>
    </row>
    <row r="25" spans="2:8">
      <c r="B25" s="8" t="s">
        <v>18</v>
      </c>
      <c r="C25" s="18" t="s">
        <v>75</v>
      </c>
      <c r="D25" s="16">
        <v>1</v>
      </c>
      <c r="E25" s="20">
        <v>7</v>
      </c>
      <c r="F25" s="16"/>
      <c r="G25" s="12"/>
      <c r="H25" s="12"/>
    </row>
    <row r="26" spans="2:8">
      <c r="B26" s="8" t="s">
        <v>19</v>
      </c>
      <c r="C26" s="18" t="s">
        <v>75</v>
      </c>
      <c r="D26" s="16">
        <v>1</v>
      </c>
      <c r="E26" s="20">
        <v>8</v>
      </c>
      <c r="F26" s="16"/>
      <c r="G26" s="12"/>
      <c r="H26" s="12"/>
    </row>
    <row r="27" spans="2:8">
      <c r="B27" s="8" t="s">
        <v>20</v>
      </c>
      <c r="C27" s="18" t="s">
        <v>75</v>
      </c>
      <c r="D27" s="16">
        <v>1</v>
      </c>
      <c r="E27" s="20">
        <v>9</v>
      </c>
      <c r="F27" s="16"/>
      <c r="G27" s="12"/>
      <c r="H27" s="12"/>
    </row>
    <row r="28" spans="2:8">
      <c r="B28" s="9" t="s">
        <v>21</v>
      </c>
      <c r="C28" s="22" t="s">
        <v>75</v>
      </c>
      <c r="D28" s="17">
        <v>1</v>
      </c>
      <c r="E28" s="21">
        <v>10</v>
      </c>
      <c r="F28" s="17"/>
      <c r="G28" s="13"/>
      <c r="H28" s="13"/>
    </row>
    <row r="29" spans="2:8">
      <c r="B29" s="8" t="s">
        <v>62</v>
      </c>
      <c r="C29" s="16" t="s">
        <v>73</v>
      </c>
      <c r="D29" s="16">
        <v>2</v>
      </c>
      <c r="E29" s="20">
        <v>6</v>
      </c>
      <c r="F29" s="16"/>
      <c r="G29" s="12"/>
      <c r="H29" s="12"/>
    </row>
    <row r="30" spans="2:8">
      <c r="B30" s="8" t="s">
        <v>57</v>
      </c>
      <c r="C30" s="16" t="s">
        <v>73</v>
      </c>
      <c r="D30" s="16">
        <v>2</v>
      </c>
      <c r="E30" s="20">
        <v>7</v>
      </c>
      <c r="F30" s="16"/>
      <c r="G30" s="12"/>
      <c r="H30" s="12"/>
    </row>
    <row r="31" spans="2:8">
      <c r="B31" s="8" t="s">
        <v>58</v>
      </c>
      <c r="C31" s="16" t="s">
        <v>73</v>
      </c>
      <c r="D31" s="16">
        <v>2</v>
      </c>
      <c r="E31" s="20">
        <v>8</v>
      </c>
      <c r="F31" s="16"/>
      <c r="G31" s="12"/>
      <c r="H31" s="12"/>
    </row>
    <row r="32" spans="2:8">
      <c r="B32" s="8" t="s">
        <v>59</v>
      </c>
      <c r="C32" s="16" t="s">
        <v>73</v>
      </c>
      <c r="D32" s="16">
        <v>2</v>
      </c>
      <c r="E32" s="20">
        <v>9</v>
      </c>
      <c r="F32" s="16"/>
      <c r="G32" s="12"/>
      <c r="H32" s="12"/>
    </row>
    <row r="33" spans="2:8">
      <c r="B33" s="9" t="s">
        <v>60</v>
      </c>
      <c r="C33" s="17" t="s">
        <v>73</v>
      </c>
      <c r="D33" s="16">
        <v>2</v>
      </c>
      <c r="E33" s="21">
        <v>10</v>
      </c>
      <c r="F33" s="17"/>
      <c r="G33" s="13"/>
      <c r="H33" s="13"/>
    </row>
    <row r="34" spans="2:8">
      <c r="B34" s="8" t="s">
        <v>27</v>
      </c>
      <c r="C34" s="30" t="s">
        <v>67</v>
      </c>
      <c r="D34" s="15">
        <v>3</v>
      </c>
      <c r="E34" s="20">
        <v>6</v>
      </c>
      <c r="F34" s="16"/>
      <c r="G34" s="12"/>
      <c r="H34" s="12"/>
    </row>
    <row r="35" spans="2:8">
      <c r="B35" s="8" t="s">
        <v>28</v>
      </c>
      <c r="C35" s="16" t="s">
        <v>67</v>
      </c>
      <c r="D35" s="16">
        <v>3</v>
      </c>
      <c r="E35" s="20">
        <v>7</v>
      </c>
      <c r="F35" s="16"/>
      <c r="G35" s="12"/>
      <c r="H35" s="12"/>
    </row>
    <row r="36" spans="2:8">
      <c r="B36" s="8" t="s">
        <v>29</v>
      </c>
      <c r="C36" s="16" t="s">
        <v>67</v>
      </c>
      <c r="D36" s="16">
        <v>3</v>
      </c>
      <c r="E36" s="20">
        <v>8</v>
      </c>
      <c r="F36" s="16"/>
      <c r="G36" s="12"/>
      <c r="H36" s="12"/>
    </row>
    <row r="37" spans="2:8">
      <c r="B37" s="8" t="s">
        <v>30</v>
      </c>
      <c r="C37" s="16" t="s">
        <v>67</v>
      </c>
      <c r="D37" s="16">
        <v>3</v>
      </c>
      <c r="E37" s="20">
        <v>9</v>
      </c>
      <c r="F37" s="16"/>
      <c r="G37" s="12"/>
      <c r="H37" s="12"/>
    </row>
    <row r="38" spans="2:8">
      <c r="B38" s="9" t="s">
        <v>31</v>
      </c>
      <c r="C38" s="17" t="s">
        <v>67</v>
      </c>
      <c r="D38" s="16">
        <v>3</v>
      </c>
      <c r="E38" s="21">
        <v>10</v>
      </c>
      <c r="F38" s="17"/>
      <c r="G38" s="13"/>
      <c r="H38" s="13"/>
    </row>
    <row r="39" spans="2:8">
      <c r="B39" s="3" t="s">
        <v>12</v>
      </c>
      <c r="C39" s="30" t="s">
        <v>65</v>
      </c>
      <c r="D39" s="15">
        <v>4</v>
      </c>
      <c r="E39" s="20">
        <v>6</v>
      </c>
      <c r="F39" s="16"/>
      <c r="G39" s="12"/>
      <c r="H39" s="12"/>
    </row>
    <row r="40" spans="2:8">
      <c r="B40" s="3" t="s">
        <v>13</v>
      </c>
      <c r="C40" s="16" t="s">
        <v>65</v>
      </c>
      <c r="D40" s="16">
        <v>4</v>
      </c>
      <c r="E40" s="20">
        <v>7</v>
      </c>
      <c r="F40" s="16"/>
      <c r="G40" s="12"/>
      <c r="H40" s="12"/>
    </row>
    <row r="41" spans="2:8">
      <c r="B41" s="3" t="s">
        <v>14</v>
      </c>
      <c r="C41" s="16" t="s">
        <v>65</v>
      </c>
      <c r="D41" s="16">
        <v>4</v>
      </c>
      <c r="E41" s="20">
        <v>8</v>
      </c>
      <c r="F41" s="16"/>
      <c r="G41" s="12"/>
      <c r="H41" s="12"/>
    </row>
    <row r="42" spans="2:8">
      <c r="B42" s="3" t="s">
        <v>15</v>
      </c>
      <c r="C42" s="16" t="s">
        <v>65</v>
      </c>
      <c r="D42" s="16">
        <v>4</v>
      </c>
      <c r="E42" s="20">
        <v>9</v>
      </c>
      <c r="F42" s="16"/>
      <c r="G42" s="12"/>
      <c r="H42" s="12"/>
    </row>
    <row r="43" spans="2:8">
      <c r="B43" s="4" t="s">
        <v>16</v>
      </c>
      <c r="C43" s="17" t="s">
        <v>65</v>
      </c>
      <c r="D43" s="17">
        <v>4</v>
      </c>
      <c r="E43" s="21">
        <v>10</v>
      </c>
      <c r="F43" s="17"/>
      <c r="G43" s="13"/>
      <c r="H43" s="13"/>
    </row>
    <row r="44" spans="2:8">
      <c r="B44" s="8" t="s">
        <v>43</v>
      </c>
      <c r="C44" s="16" t="s">
        <v>70</v>
      </c>
      <c r="D44" s="16">
        <v>1</v>
      </c>
      <c r="E44" s="20">
        <v>11</v>
      </c>
      <c r="F44" s="16"/>
      <c r="G44" s="12"/>
      <c r="H44" s="12"/>
    </row>
    <row r="45" spans="2:8">
      <c r="B45" s="8" t="s">
        <v>42</v>
      </c>
      <c r="C45" s="16" t="s">
        <v>70</v>
      </c>
      <c r="D45" s="16">
        <v>1</v>
      </c>
      <c r="E45" s="20">
        <v>12</v>
      </c>
      <c r="F45" s="16"/>
      <c r="G45" s="12"/>
      <c r="H45" s="12"/>
    </row>
    <row r="46" spans="2:8">
      <c r="B46" s="8" t="s">
        <v>44</v>
      </c>
      <c r="C46" s="16" t="s">
        <v>70</v>
      </c>
      <c r="D46" s="16">
        <v>1</v>
      </c>
      <c r="E46" s="20">
        <v>13</v>
      </c>
      <c r="F46" s="16"/>
      <c r="G46" s="12"/>
      <c r="H46" s="12"/>
    </row>
    <row r="47" spans="2:8">
      <c r="B47" s="8" t="s">
        <v>45</v>
      </c>
      <c r="C47" s="16" t="s">
        <v>70</v>
      </c>
      <c r="D47" s="16">
        <v>1</v>
      </c>
      <c r="E47" s="20">
        <v>14</v>
      </c>
      <c r="F47" s="16"/>
      <c r="G47" s="12"/>
      <c r="H47" s="12"/>
    </row>
    <row r="48" spans="2:8">
      <c r="B48" s="9" t="s">
        <v>46</v>
      </c>
      <c r="C48" s="17" t="s">
        <v>70</v>
      </c>
      <c r="D48" s="16">
        <v>1</v>
      </c>
      <c r="E48" s="21">
        <v>15</v>
      </c>
      <c r="F48" s="17"/>
      <c r="G48" s="13"/>
      <c r="H48" s="13"/>
    </row>
    <row r="49" spans="2:8">
      <c r="B49" s="8" t="s">
        <v>52</v>
      </c>
      <c r="C49" s="30" t="s">
        <v>72</v>
      </c>
      <c r="D49" s="15">
        <v>2</v>
      </c>
      <c r="E49" s="20">
        <v>11</v>
      </c>
      <c r="F49" s="16"/>
      <c r="G49" s="12"/>
      <c r="H49" s="12"/>
    </row>
    <row r="50" spans="2:8">
      <c r="B50" s="8" t="s">
        <v>53</v>
      </c>
      <c r="C50" s="16" t="s">
        <v>72</v>
      </c>
      <c r="D50" s="16">
        <v>2</v>
      </c>
      <c r="E50" s="20">
        <v>12</v>
      </c>
      <c r="F50" s="16"/>
      <c r="G50" s="12"/>
      <c r="H50" s="12"/>
    </row>
    <row r="51" spans="2:8">
      <c r="B51" s="8" t="s">
        <v>54</v>
      </c>
      <c r="C51" s="16" t="s">
        <v>72</v>
      </c>
      <c r="D51" s="16">
        <v>2</v>
      </c>
      <c r="E51" s="20">
        <v>13</v>
      </c>
      <c r="F51" s="16"/>
      <c r="G51" s="12"/>
      <c r="H51" s="12"/>
    </row>
    <row r="52" spans="2:8">
      <c r="B52" s="8" t="s">
        <v>55</v>
      </c>
      <c r="C52" s="16" t="s">
        <v>72</v>
      </c>
      <c r="D52" s="16">
        <v>2</v>
      </c>
      <c r="E52" s="20">
        <v>14</v>
      </c>
      <c r="F52" s="16"/>
      <c r="G52" s="12"/>
      <c r="H52" s="12"/>
    </row>
    <row r="53" spans="2:8">
      <c r="B53" s="9" t="s">
        <v>56</v>
      </c>
      <c r="C53" s="17" t="s">
        <v>72</v>
      </c>
      <c r="D53" s="17">
        <v>2</v>
      </c>
      <c r="E53" s="21">
        <v>15</v>
      </c>
      <c r="F53" s="17"/>
      <c r="G53" s="13"/>
      <c r="H53" s="13"/>
    </row>
    <row r="54" spans="2:8">
      <c r="B54" s="8" t="s">
        <v>37</v>
      </c>
      <c r="C54" s="16" t="s">
        <v>69</v>
      </c>
      <c r="D54" s="16">
        <v>3</v>
      </c>
      <c r="E54" s="20">
        <v>11</v>
      </c>
      <c r="F54" s="16"/>
      <c r="G54" s="12"/>
      <c r="H54" s="12"/>
    </row>
    <row r="55" spans="2:8">
      <c r="B55" s="8" t="s">
        <v>38</v>
      </c>
      <c r="C55" s="16" t="s">
        <v>69</v>
      </c>
      <c r="D55" s="16">
        <v>3</v>
      </c>
      <c r="E55" s="20">
        <v>12</v>
      </c>
      <c r="F55" s="16"/>
      <c r="G55" s="12"/>
      <c r="H55" s="12"/>
    </row>
    <row r="56" spans="2:8">
      <c r="B56" s="8" t="s">
        <v>39</v>
      </c>
      <c r="C56" s="16" t="s">
        <v>69</v>
      </c>
      <c r="D56" s="16">
        <v>3</v>
      </c>
      <c r="E56" s="20">
        <v>13</v>
      </c>
      <c r="F56" s="16"/>
      <c r="G56" s="12"/>
      <c r="H56" s="12"/>
    </row>
    <row r="57" spans="2:8">
      <c r="B57" s="8" t="s">
        <v>40</v>
      </c>
      <c r="C57" s="16" t="s">
        <v>69</v>
      </c>
      <c r="D57" s="16">
        <v>3</v>
      </c>
      <c r="E57" s="20">
        <v>14</v>
      </c>
      <c r="F57" s="16"/>
      <c r="G57" s="12"/>
      <c r="H57" s="12"/>
    </row>
    <row r="58" spans="2:8">
      <c r="B58" s="9" t="s">
        <v>41</v>
      </c>
      <c r="C58" s="17" t="s">
        <v>69</v>
      </c>
      <c r="D58" s="17">
        <v>3</v>
      </c>
      <c r="E58" s="21">
        <v>15</v>
      </c>
      <c r="F58" s="17"/>
      <c r="G58" s="13"/>
      <c r="H58" s="13"/>
    </row>
  </sheetData>
  <sortState ref="B3:H57">
    <sortCondition ref="D1"/>
  </sortState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58"/>
  <sheetViews>
    <sheetView topLeftCell="A4" workbookViewId="0">
      <selection activeCell="C3" sqref="C3"/>
    </sheetView>
  </sheetViews>
  <sheetFormatPr defaultRowHeight="15"/>
  <cols>
    <col min="2" max="2" width="18.85546875" customWidth="1"/>
    <col min="4" max="4" width="13" customWidth="1"/>
    <col min="5" max="5" width="14.85546875" customWidth="1"/>
    <col min="6" max="6" width="10.7109375" customWidth="1"/>
  </cols>
  <sheetData>
    <row r="2" spans="2:8" ht="18.75">
      <c r="B2" s="126" t="s">
        <v>80</v>
      </c>
      <c r="C2" s="126"/>
      <c r="D2" s="126"/>
      <c r="E2" s="126"/>
      <c r="F2" s="126"/>
      <c r="G2" s="126"/>
      <c r="H2" s="126"/>
    </row>
    <row r="3" spans="2:8" ht="30">
      <c r="B3" s="5" t="s">
        <v>0</v>
      </c>
      <c r="C3" s="10" t="s">
        <v>92</v>
      </c>
      <c r="D3" s="6" t="s">
        <v>94</v>
      </c>
      <c r="E3" s="6" t="s">
        <v>95</v>
      </c>
      <c r="F3" s="10" t="s">
        <v>76</v>
      </c>
      <c r="G3" s="10" t="s">
        <v>79</v>
      </c>
      <c r="H3" s="10" t="s">
        <v>63</v>
      </c>
    </row>
    <row r="4" spans="2:8">
      <c r="B4" s="46" t="s">
        <v>47</v>
      </c>
      <c r="C4" s="44" t="s">
        <v>71</v>
      </c>
      <c r="D4" s="49">
        <v>1</v>
      </c>
      <c r="E4" s="44">
        <v>1</v>
      </c>
      <c r="F4" s="45"/>
      <c r="G4" s="43"/>
      <c r="H4" s="43"/>
    </row>
    <row r="5" spans="2:8">
      <c r="B5" s="46" t="s">
        <v>48</v>
      </c>
      <c r="C5" s="44" t="s">
        <v>71</v>
      </c>
      <c r="D5" s="49">
        <v>2</v>
      </c>
      <c r="E5" s="44">
        <v>2</v>
      </c>
      <c r="F5" s="45"/>
      <c r="G5" s="43"/>
      <c r="H5" s="43"/>
    </row>
    <row r="6" spans="2:8">
      <c r="B6" s="46" t="s">
        <v>49</v>
      </c>
      <c r="C6" s="44" t="s">
        <v>71</v>
      </c>
      <c r="D6" s="49">
        <v>3</v>
      </c>
      <c r="E6" s="44">
        <v>3</v>
      </c>
      <c r="F6" s="45"/>
      <c r="G6" s="43"/>
      <c r="H6" s="43"/>
    </row>
    <row r="7" spans="2:8">
      <c r="B7" s="46" t="s">
        <v>50</v>
      </c>
      <c r="C7" s="44" t="s">
        <v>71</v>
      </c>
      <c r="D7" s="49">
        <v>4</v>
      </c>
      <c r="E7" s="44">
        <v>4</v>
      </c>
      <c r="F7" s="45"/>
      <c r="G7" s="43"/>
      <c r="H7" s="43"/>
    </row>
    <row r="8" spans="2:8">
      <c r="B8" s="46" t="s">
        <v>51</v>
      </c>
      <c r="C8" s="44" t="s">
        <v>71</v>
      </c>
      <c r="D8" s="49">
        <v>5</v>
      </c>
      <c r="E8" s="44">
        <v>5</v>
      </c>
      <c r="F8" s="45"/>
      <c r="G8" s="43"/>
      <c r="H8" s="43"/>
    </row>
    <row r="9" spans="2:8">
      <c r="B9" s="46" t="s">
        <v>22</v>
      </c>
      <c r="C9" s="44" t="s">
        <v>66</v>
      </c>
      <c r="D9" s="49">
        <v>6</v>
      </c>
      <c r="E9" s="44">
        <v>5</v>
      </c>
      <c r="F9" s="45"/>
      <c r="G9" s="43"/>
      <c r="H9" s="43"/>
    </row>
    <row r="10" spans="2:8">
      <c r="B10" s="46" t="s">
        <v>23</v>
      </c>
      <c r="C10" s="44" t="s">
        <v>66</v>
      </c>
      <c r="D10" s="49">
        <v>7</v>
      </c>
      <c r="E10" s="44">
        <v>3</v>
      </c>
      <c r="F10" s="45"/>
      <c r="G10" s="43"/>
      <c r="H10" s="43"/>
    </row>
    <row r="11" spans="2:8">
      <c r="B11" s="46" t="s">
        <v>24</v>
      </c>
      <c r="C11" s="44" t="s">
        <v>66</v>
      </c>
      <c r="D11" s="49">
        <v>8</v>
      </c>
      <c r="E11" s="44">
        <v>4</v>
      </c>
      <c r="F11" s="45"/>
      <c r="G11" s="43"/>
      <c r="H11" s="43"/>
    </row>
    <row r="12" spans="2:8">
      <c r="B12" s="46" t="s">
        <v>25</v>
      </c>
      <c r="C12" s="44" t="s">
        <v>66</v>
      </c>
      <c r="D12" s="49">
        <v>9</v>
      </c>
      <c r="E12" s="44">
        <v>2</v>
      </c>
      <c r="F12" s="45"/>
      <c r="G12" s="43"/>
      <c r="H12" s="43"/>
    </row>
    <row r="13" spans="2:8">
      <c r="B13" s="46" t="s">
        <v>26</v>
      </c>
      <c r="C13" s="44" t="s">
        <v>66</v>
      </c>
      <c r="D13" s="49">
        <v>10</v>
      </c>
      <c r="E13" s="44">
        <v>1</v>
      </c>
      <c r="F13" s="45"/>
      <c r="G13" s="43"/>
      <c r="H13" s="43"/>
    </row>
    <row r="14" spans="2:8">
      <c r="B14" s="43" t="s">
        <v>1</v>
      </c>
      <c r="C14" s="44" t="s">
        <v>64</v>
      </c>
      <c r="D14" s="49">
        <v>11</v>
      </c>
      <c r="E14" s="44">
        <v>1</v>
      </c>
      <c r="F14" s="45"/>
      <c r="G14" s="43"/>
      <c r="H14" s="43"/>
    </row>
    <row r="15" spans="2:8">
      <c r="B15" s="43" t="s">
        <v>2</v>
      </c>
      <c r="C15" s="44" t="s">
        <v>64</v>
      </c>
      <c r="D15" s="49">
        <v>12</v>
      </c>
      <c r="E15" s="44">
        <v>2</v>
      </c>
      <c r="F15" s="45"/>
      <c r="G15" s="43"/>
      <c r="H15" s="43"/>
    </row>
    <row r="16" spans="2:8">
      <c r="B16" s="43" t="s">
        <v>3</v>
      </c>
      <c r="C16" s="44" t="s">
        <v>64</v>
      </c>
      <c r="D16" s="49">
        <v>13</v>
      </c>
      <c r="E16" s="44">
        <v>3</v>
      </c>
      <c r="F16" s="45"/>
      <c r="G16" s="43"/>
      <c r="H16" s="43"/>
    </row>
    <row r="17" spans="2:8">
      <c r="B17" s="43" t="s">
        <v>4</v>
      </c>
      <c r="C17" s="44" t="s">
        <v>64</v>
      </c>
      <c r="D17" s="49">
        <v>14</v>
      </c>
      <c r="E17" s="44">
        <v>4</v>
      </c>
      <c r="F17" s="45"/>
      <c r="G17" s="43"/>
      <c r="H17" s="43"/>
    </row>
    <row r="18" spans="2:8">
      <c r="B18" s="43" t="s">
        <v>5</v>
      </c>
      <c r="C18" s="44" t="s">
        <v>64</v>
      </c>
      <c r="D18" s="49">
        <v>15</v>
      </c>
      <c r="E18" s="44">
        <v>5</v>
      </c>
      <c r="F18" s="45"/>
      <c r="G18" s="43"/>
      <c r="H18" s="43"/>
    </row>
    <row r="19" spans="2:8">
      <c r="B19" s="46" t="s">
        <v>32</v>
      </c>
      <c r="C19" s="44" t="s">
        <v>68</v>
      </c>
      <c r="D19" s="49">
        <v>16</v>
      </c>
      <c r="E19" s="44">
        <v>4</v>
      </c>
      <c r="F19" s="45"/>
      <c r="G19" s="43"/>
      <c r="H19" s="43"/>
    </row>
    <row r="20" spans="2:8">
      <c r="B20" s="46" t="s">
        <v>33</v>
      </c>
      <c r="C20" s="44" t="s">
        <v>68</v>
      </c>
      <c r="D20" s="49">
        <v>17</v>
      </c>
      <c r="E20" s="44">
        <v>3</v>
      </c>
      <c r="F20" s="45"/>
      <c r="G20" s="43"/>
      <c r="H20" s="43"/>
    </row>
    <row r="21" spans="2:8">
      <c r="B21" s="46" t="s">
        <v>34</v>
      </c>
      <c r="C21" s="44" t="s">
        <v>68</v>
      </c>
      <c r="D21" s="49">
        <v>18</v>
      </c>
      <c r="E21" s="44">
        <v>1</v>
      </c>
      <c r="F21" s="45"/>
      <c r="G21" s="43"/>
      <c r="H21" s="43"/>
    </row>
    <row r="22" spans="2:8">
      <c r="B22" s="46" t="s">
        <v>35</v>
      </c>
      <c r="C22" s="44" t="s">
        <v>68</v>
      </c>
      <c r="D22" s="49">
        <v>19</v>
      </c>
      <c r="E22" s="44">
        <v>2</v>
      </c>
      <c r="F22" s="45"/>
      <c r="G22" s="43"/>
      <c r="H22" s="43"/>
    </row>
    <row r="23" spans="2:8">
      <c r="B23" s="46" t="s">
        <v>36</v>
      </c>
      <c r="C23" s="44" t="s">
        <v>68</v>
      </c>
      <c r="D23" s="49">
        <v>20</v>
      </c>
      <c r="E23" s="44">
        <v>5</v>
      </c>
      <c r="F23" s="45"/>
      <c r="G23" s="43"/>
      <c r="H23" s="43"/>
    </row>
    <row r="24" spans="2:8">
      <c r="B24" s="46" t="s">
        <v>17</v>
      </c>
      <c r="C24" s="47" t="s">
        <v>75</v>
      </c>
      <c r="D24" s="49">
        <v>21</v>
      </c>
      <c r="E24" s="44">
        <v>2</v>
      </c>
      <c r="F24" s="45"/>
      <c r="G24" s="43"/>
      <c r="H24" s="43"/>
    </row>
    <row r="25" spans="2:8">
      <c r="B25" s="46" t="s">
        <v>18</v>
      </c>
      <c r="C25" s="47" t="s">
        <v>75</v>
      </c>
      <c r="D25" s="49">
        <v>22</v>
      </c>
      <c r="E25" s="44">
        <v>3</v>
      </c>
      <c r="F25" s="45"/>
      <c r="G25" s="43"/>
      <c r="H25" s="43"/>
    </row>
    <row r="26" spans="2:8">
      <c r="B26" s="46" t="s">
        <v>19</v>
      </c>
      <c r="C26" s="47" t="s">
        <v>75</v>
      </c>
      <c r="D26" s="49">
        <v>23</v>
      </c>
      <c r="E26" s="44">
        <v>4</v>
      </c>
      <c r="F26" s="45"/>
      <c r="G26" s="43"/>
      <c r="H26" s="43"/>
    </row>
    <row r="27" spans="2:8">
      <c r="B27" s="46" t="s">
        <v>20</v>
      </c>
      <c r="C27" s="47" t="s">
        <v>75</v>
      </c>
      <c r="D27" s="49">
        <v>24</v>
      </c>
      <c r="E27" s="44">
        <v>5</v>
      </c>
      <c r="F27" s="45"/>
      <c r="G27" s="43"/>
      <c r="H27" s="43"/>
    </row>
    <row r="28" spans="2:8">
      <c r="B28" s="46" t="s">
        <v>21</v>
      </c>
      <c r="C28" s="47" t="s">
        <v>75</v>
      </c>
      <c r="D28" s="49">
        <v>25</v>
      </c>
      <c r="E28" s="44">
        <v>1</v>
      </c>
      <c r="F28" s="45"/>
      <c r="G28" s="43"/>
      <c r="H28" s="43"/>
    </row>
    <row r="29" spans="2:8">
      <c r="B29" s="46" t="s">
        <v>62</v>
      </c>
      <c r="C29" s="44" t="s">
        <v>73</v>
      </c>
      <c r="D29" s="49">
        <v>26</v>
      </c>
      <c r="E29" s="44">
        <v>1</v>
      </c>
      <c r="F29" s="45"/>
      <c r="G29" s="43"/>
      <c r="H29" s="43"/>
    </row>
    <row r="30" spans="2:8">
      <c r="B30" s="46" t="s">
        <v>57</v>
      </c>
      <c r="C30" s="44" t="s">
        <v>73</v>
      </c>
      <c r="D30" s="49">
        <v>27</v>
      </c>
      <c r="E30" s="44">
        <v>5</v>
      </c>
      <c r="F30" s="45"/>
      <c r="G30" s="43"/>
      <c r="H30" s="43"/>
    </row>
    <row r="31" spans="2:8">
      <c r="B31" s="46" t="s">
        <v>58</v>
      </c>
      <c r="C31" s="44" t="s">
        <v>73</v>
      </c>
      <c r="D31" s="49">
        <v>28</v>
      </c>
      <c r="E31" s="44">
        <v>2</v>
      </c>
      <c r="F31" s="45"/>
      <c r="G31" s="43"/>
      <c r="H31" s="43"/>
    </row>
    <row r="32" spans="2:8">
      <c r="B32" s="46" t="s">
        <v>59</v>
      </c>
      <c r="C32" s="44" t="s">
        <v>73</v>
      </c>
      <c r="D32" s="49">
        <v>29</v>
      </c>
      <c r="E32" s="44">
        <v>4</v>
      </c>
      <c r="F32" s="45"/>
      <c r="G32" s="43"/>
      <c r="H32" s="43"/>
    </row>
    <row r="33" spans="2:8">
      <c r="B33" s="46" t="s">
        <v>60</v>
      </c>
      <c r="C33" s="44" t="s">
        <v>73</v>
      </c>
      <c r="D33" s="49">
        <v>30</v>
      </c>
      <c r="E33" s="44">
        <v>3</v>
      </c>
      <c r="F33" s="45"/>
      <c r="G33" s="43"/>
      <c r="H33" s="43"/>
    </row>
    <row r="34" spans="2:8">
      <c r="B34" s="46" t="s">
        <v>27</v>
      </c>
      <c r="C34" s="44" t="s">
        <v>67</v>
      </c>
      <c r="D34" s="49">
        <v>31</v>
      </c>
      <c r="E34" s="44">
        <v>1</v>
      </c>
      <c r="F34" s="45"/>
      <c r="G34" s="43"/>
      <c r="H34" s="43"/>
    </row>
    <row r="35" spans="2:8">
      <c r="B35" s="46" t="s">
        <v>28</v>
      </c>
      <c r="C35" s="44" t="s">
        <v>67</v>
      </c>
      <c r="D35" s="49">
        <v>32</v>
      </c>
      <c r="E35" s="44">
        <v>2</v>
      </c>
      <c r="F35" s="45"/>
      <c r="G35" s="43"/>
      <c r="H35" s="43"/>
    </row>
    <row r="36" spans="2:8">
      <c r="B36" s="46" t="s">
        <v>29</v>
      </c>
      <c r="C36" s="44" t="s">
        <v>67</v>
      </c>
      <c r="D36" s="49">
        <v>33</v>
      </c>
      <c r="E36" s="44">
        <v>3</v>
      </c>
      <c r="F36" s="45"/>
      <c r="G36" s="43"/>
      <c r="H36" s="43"/>
    </row>
    <row r="37" spans="2:8">
      <c r="B37" s="46" t="s">
        <v>30</v>
      </c>
      <c r="C37" s="44" t="s">
        <v>67</v>
      </c>
      <c r="D37" s="49">
        <v>34</v>
      </c>
      <c r="E37" s="44">
        <v>4</v>
      </c>
      <c r="F37" s="45"/>
      <c r="G37" s="43"/>
      <c r="H37" s="43"/>
    </row>
    <row r="38" spans="2:8">
      <c r="B38" s="46" t="s">
        <v>31</v>
      </c>
      <c r="C38" s="44" t="s">
        <v>67</v>
      </c>
      <c r="D38" s="49">
        <v>35</v>
      </c>
      <c r="E38" s="44">
        <v>5</v>
      </c>
      <c r="F38" s="45"/>
      <c r="G38" s="43"/>
      <c r="H38" s="43"/>
    </row>
    <row r="39" spans="2:8">
      <c r="B39" s="43" t="s">
        <v>12</v>
      </c>
      <c r="C39" s="44" t="s">
        <v>65</v>
      </c>
      <c r="D39" s="49">
        <v>36</v>
      </c>
      <c r="E39" s="44">
        <v>1</v>
      </c>
      <c r="F39" s="45"/>
      <c r="G39" s="43"/>
      <c r="H39" s="43"/>
    </row>
    <row r="40" spans="2:8">
      <c r="B40" s="43" t="s">
        <v>13</v>
      </c>
      <c r="C40" s="44" t="s">
        <v>65</v>
      </c>
      <c r="D40" s="49">
        <v>37</v>
      </c>
      <c r="E40" s="44">
        <v>2</v>
      </c>
      <c r="F40" s="45"/>
      <c r="G40" s="43"/>
      <c r="H40" s="43"/>
    </row>
    <row r="41" spans="2:8">
      <c r="B41" s="43" t="s">
        <v>14</v>
      </c>
      <c r="C41" s="44" t="s">
        <v>65</v>
      </c>
      <c r="D41" s="49">
        <v>38</v>
      </c>
      <c r="E41" s="44">
        <v>3</v>
      </c>
      <c r="F41" s="45"/>
      <c r="G41" s="43"/>
      <c r="H41" s="43"/>
    </row>
    <row r="42" spans="2:8">
      <c r="B42" s="43" t="s">
        <v>15</v>
      </c>
      <c r="C42" s="44" t="s">
        <v>65</v>
      </c>
      <c r="D42" s="49">
        <v>39</v>
      </c>
      <c r="E42" s="44">
        <v>4</v>
      </c>
      <c r="F42" s="45"/>
      <c r="G42" s="43"/>
      <c r="H42" s="43"/>
    </row>
    <row r="43" spans="2:8">
      <c r="B43" s="43" t="s">
        <v>16</v>
      </c>
      <c r="C43" s="44" t="s">
        <v>65</v>
      </c>
      <c r="D43" s="49">
        <v>40</v>
      </c>
      <c r="E43" s="44">
        <v>5</v>
      </c>
      <c r="F43" s="45"/>
      <c r="G43" s="43"/>
      <c r="H43" s="43"/>
    </row>
    <row r="44" spans="2:8">
      <c r="B44" s="46" t="s">
        <v>43</v>
      </c>
      <c r="C44" s="44" t="s">
        <v>70</v>
      </c>
      <c r="D44" s="49">
        <v>41</v>
      </c>
      <c r="E44" s="44">
        <v>1</v>
      </c>
      <c r="F44" s="45"/>
      <c r="G44" s="43"/>
      <c r="H44" s="43"/>
    </row>
    <row r="45" spans="2:8">
      <c r="B45" s="46" t="s">
        <v>42</v>
      </c>
      <c r="C45" s="44" t="s">
        <v>70</v>
      </c>
      <c r="D45" s="49">
        <v>42</v>
      </c>
      <c r="E45" s="44">
        <v>2</v>
      </c>
      <c r="F45" s="45"/>
      <c r="G45" s="43"/>
      <c r="H45" s="43"/>
    </row>
    <row r="46" spans="2:8">
      <c r="B46" s="46" t="s">
        <v>44</v>
      </c>
      <c r="C46" s="44" t="s">
        <v>70</v>
      </c>
      <c r="D46" s="49">
        <v>43</v>
      </c>
      <c r="E46" s="44">
        <v>3</v>
      </c>
      <c r="F46" s="45"/>
      <c r="G46" s="43"/>
      <c r="H46" s="43"/>
    </row>
    <row r="47" spans="2:8">
      <c r="B47" s="46" t="s">
        <v>45</v>
      </c>
      <c r="C47" s="44" t="s">
        <v>70</v>
      </c>
      <c r="D47" s="49">
        <v>44</v>
      </c>
      <c r="E47" s="44">
        <v>4</v>
      </c>
      <c r="F47" s="45"/>
      <c r="G47" s="43"/>
      <c r="H47" s="43"/>
    </row>
    <row r="48" spans="2:8">
      <c r="B48" s="46" t="s">
        <v>46</v>
      </c>
      <c r="C48" s="44" t="s">
        <v>70</v>
      </c>
      <c r="D48" s="49">
        <v>45</v>
      </c>
      <c r="E48" s="44">
        <v>5</v>
      </c>
      <c r="F48" s="45"/>
      <c r="G48" s="43"/>
      <c r="H48" s="43"/>
    </row>
    <row r="49" spans="2:8">
      <c r="B49" s="46" t="s">
        <v>52</v>
      </c>
      <c r="C49" s="44" t="s">
        <v>72</v>
      </c>
      <c r="D49" s="49">
        <v>46</v>
      </c>
      <c r="E49" s="44">
        <v>3</v>
      </c>
      <c r="F49" s="45"/>
      <c r="G49" s="43"/>
      <c r="H49" s="43"/>
    </row>
    <row r="50" spans="2:8">
      <c r="B50" s="46" t="s">
        <v>53</v>
      </c>
      <c r="C50" s="44" t="s">
        <v>72</v>
      </c>
      <c r="D50" s="49">
        <v>47</v>
      </c>
      <c r="E50" s="44">
        <v>2</v>
      </c>
      <c r="F50" s="45"/>
      <c r="G50" s="43"/>
      <c r="H50" s="43"/>
    </row>
    <row r="51" spans="2:8">
      <c r="B51" s="46" t="s">
        <v>54</v>
      </c>
      <c r="C51" s="44" t="s">
        <v>72</v>
      </c>
      <c r="D51" s="49">
        <v>48</v>
      </c>
      <c r="E51" s="44">
        <v>4</v>
      </c>
      <c r="F51" s="45"/>
      <c r="G51" s="43"/>
      <c r="H51" s="43"/>
    </row>
    <row r="52" spans="2:8">
      <c r="B52" s="46" t="s">
        <v>55</v>
      </c>
      <c r="C52" s="44" t="s">
        <v>72</v>
      </c>
      <c r="D52" s="49">
        <v>49</v>
      </c>
      <c r="E52" s="44">
        <v>1</v>
      </c>
      <c r="F52" s="45"/>
      <c r="G52" s="43"/>
      <c r="H52" s="43"/>
    </row>
    <row r="53" spans="2:8">
      <c r="B53" s="46" t="s">
        <v>56</v>
      </c>
      <c r="C53" s="44" t="s">
        <v>72</v>
      </c>
      <c r="D53" s="49">
        <v>50</v>
      </c>
      <c r="E53" s="44">
        <v>5</v>
      </c>
      <c r="F53" s="45"/>
      <c r="G53" s="43"/>
      <c r="H53" s="43"/>
    </row>
    <row r="54" spans="2:8">
      <c r="B54" s="46" t="s">
        <v>37</v>
      </c>
      <c r="C54" s="44" t="s">
        <v>69</v>
      </c>
      <c r="D54" s="49">
        <v>51</v>
      </c>
      <c r="E54" s="44">
        <v>1</v>
      </c>
      <c r="F54" s="45"/>
      <c r="G54" s="43"/>
      <c r="H54" s="43"/>
    </row>
    <row r="55" spans="2:8">
      <c r="B55" s="46" t="s">
        <v>38</v>
      </c>
      <c r="C55" s="44" t="s">
        <v>69</v>
      </c>
      <c r="D55" s="49">
        <v>52</v>
      </c>
      <c r="E55" s="44">
        <v>2</v>
      </c>
      <c r="F55" s="45"/>
      <c r="G55" s="43"/>
      <c r="H55" s="43"/>
    </row>
    <row r="56" spans="2:8">
      <c r="B56" s="46" t="s">
        <v>39</v>
      </c>
      <c r="C56" s="44" t="s">
        <v>69</v>
      </c>
      <c r="D56" s="49">
        <v>53</v>
      </c>
      <c r="E56" s="44">
        <v>3</v>
      </c>
      <c r="F56" s="45"/>
      <c r="G56" s="43"/>
      <c r="H56" s="43"/>
    </row>
    <row r="57" spans="2:8">
      <c r="B57" s="46" t="s">
        <v>40</v>
      </c>
      <c r="C57" s="44" t="s">
        <v>69</v>
      </c>
      <c r="D57" s="49">
        <v>54</v>
      </c>
      <c r="E57" s="44">
        <v>4</v>
      </c>
      <c r="F57" s="45"/>
      <c r="G57" s="43"/>
      <c r="H57" s="43"/>
    </row>
    <row r="58" spans="2:8">
      <c r="B58" s="46" t="s">
        <v>41</v>
      </c>
      <c r="C58" s="44" t="s">
        <v>69</v>
      </c>
      <c r="D58" s="43">
        <v>55</v>
      </c>
      <c r="E58" s="44">
        <v>5</v>
      </c>
      <c r="F58" s="45"/>
      <c r="G58" s="43"/>
      <c r="H58" s="43"/>
    </row>
  </sheetData>
  <sortState ref="B4:H58">
    <sortCondition ref="D4"/>
  </sortState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H58"/>
  <sheetViews>
    <sheetView topLeftCell="A25" workbookViewId="0">
      <selection activeCell="C3" sqref="C3"/>
    </sheetView>
  </sheetViews>
  <sheetFormatPr defaultRowHeight="15"/>
  <cols>
    <col min="2" max="2" width="20.5703125" customWidth="1"/>
    <col min="6" max="6" width="10.7109375" customWidth="1"/>
  </cols>
  <sheetData>
    <row r="2" spans="2:8" ht="18.75">
      <c r="B2" s="126" t="s">
        <v>81</v>
      </c>
      <c r="C2" s="126"/>
      <c r="D2" s="126"/>
      <c r="E2" s="126"/>
      <c r="F2" s="126"/>
      <c r="G2" s="126"/>
      <c r="H2" s="126"/>
    </row>
    <row r="3" spans="2:8" ht="30">
      <c r="B3" s="5" t="s">
        <v>0</v>
      </c>
      <c r="C3" s="10" t="s">
        <v>92</v>
      </c>
      <c r="D3" s="10" t="s">
        <v>83</v>
      </c>
      <c r="E3" s="37" t="s">
        <v>82</v>
      </c>
      <c r="F3" s="10" t="s">
        <v>76</v>
      </c>
      <c r="G3" s="10" t="s">
        <v>79</v>
      </c>
      <c r="H3" s="10" t="s">
        <v>77</v>
      </c>
    </row>
    <row r="4" spans="2:8">
      <c r="B4" s="46" t="s">
        <v>44</v>
      </c>
      <c r="C4" s="44" t="s">
        <v>70</v>
      </c>
      <c r="D4" s="49">
        <v>1</v>
      </c>
      <c r="E4" s="49">
        <v>1</v>
      </c>
      <c r="F4" s="45"/>
      <c r="G4" s="43"/>
      <c r="H4" s="43"/>
    </row>
    <row r="5" spans="2:8">
      <c r="B5" s="32" t="s">
        <v>51</v>
      </c>
      <c r="C5" s="15" t="s">
        <v>71</v>
      </c>
      <c r="D5" s="56">
        <v>2</v>
      </c>
      <c r="E5" s="56">
        <v>1</v>
      </c>
      <c r="F5" s="34"/>
      <c r="G5" s="11"/>
      <c r="H5" s="11"/>
    </row>
    <row r="6" spans="2:8">
      <c r="B6" s="9" t="s">
        <v>25</v>
      </c>
      <c r="C6" s="17" t="s">
        <v>66</v>
      </c>
      <c r="D6" s="57">
        <v>2</v>
      </c>
      <c r="E6" s="57">
        <v>2</v>
      </c>
      <c r="F6" s="36"/>
      <c r="G6" s="13"/>
      <c r="H6" s="13"/>
    </row>
    <row r="7" spans="2:8">
      <c r="B7" s="32" t="s">
        <v>41</v>
      </c>
      <c r="C7" s="15" t="s">
        <v>69</v>
      </c>
      <c r="D7" s="56">
        <v>3</v>
      </c>
      <c r="E7" s="56">
        <v>1</v>
      </c>
      <c r="F7" s="34"/>
      <c r="G7" s="11"/>
      <c r="H7" s="12"/>
    </row>
    <row r="8" spans="2:8">
      <c r="B8" s="9" t="s">
        <v>58</v>
      </c>
      <c r="C8" s="17" t="s">
        <v>73</v>
      </c>
      <c r="D8" s="57">
        <v>3</v>
      </c>
      <c r="E8" s="57">
        <v>2</v>
      </c>
      <c r="F8" s="36"/>
      <c r="G8" s="13"/>
      <c r="H8" s="13"/>
    </row>
    <row r="9" spans="2:8">
      <c r="B9" s="32" t="s">
        <v>46</v>
      </c>
      <c r="C9" s="15" t="s">
        <v>70</v>
      </c>
      <c r="D9" s="56">
        <v>4</v>
      </c>
      <c r="E9" s="56">
        <v>1</v>
      </c>
      <c r="F9" s="34"/>
      <c r="G9" s="11"/>
      <c r="H9" s="12"/>
    </row>
    <row r="10" spans="2:8">
      <c r="B10" s="9" t="s">
        <v>49</v>
      </c>
      <c r="C10" s="16" t="s">
        <v>71</v>
      </c>
      <c r="D10" s="57">
        <v>4</v>
      </c>
      <c r="E10" s="57">
        <v>2</v>
      </c>
      <c r="F10" s="36"/>
      <c r="G10" s="13"/>
      <c r="H10" s="13"/>
    </row>
    <row r="11" spans="2:8">
      <c r="B11" s="8" t="s">
        <v>35</v>
      </c>
      <c r="C11" s="15" t="s">
        <v>68</v>
      </c>
      <c r="D11" s="58">
        <v>5</v>
      </c>
      <c r="E11" s="59">
        <v>1</v>
      </c>
      <c r="F11" s="35"/>
      <c r="G11" s="11"/>
      <c r="H11" s="11"/>
    </row>
    <row r="12" spans="2:8">
      <c r="B12" s="9" t="s">
        <v>39</v>
      </c>
      <c r="C12" s="16" t="s">
        <v>69</v>
      </c>
      <c r="D12" s="57">
        <v>5</v>
      </c>
      <c r="E12" s="57">
        <v>2</v>
      </c>
      <c r="F12" s="36"/>
      <c r="G12" s="13"/>
      <c r="H12" s="13"/>
    </row>
    <row r="13" spans="2:8">
      <c r="B13" s="8" t="s">
        <v>60</v>
      </c>
      <c r="C13" s="15" t="s">
        <v>73</v>
      </c>
      <c r="D13" s="60">
        <v>6</v>
      </c>
      <c r="E13" s="56">
        <v>1</v>
      </c>
      <c r="F13" s="34"/>
      <c r="G13" s="11"/>
      <c r="H13" s="50"/>
    </row>
    <row r="14" spans="2:8">
      <c r="B14" s="9" t="s">
        <v>19</v>
      </c>
      <c r="C14" s="22" t="s">
        <v>75</v>
      </c>
      <c r="D14" s="57">
        <v>6</v>
      </c>
      <c r="E14" s="57">
        <v>2</v>
      </c>
      <c r="F14" s="36"/>
      <c r="G14" s="13"/>
      <c r="H14" s="13"/>
    </row>
    <row r="15" spans="2:8">
      <c r="B15" s="8" t="s">
        <v>24</v>
      </c>
      <c r="C15" s="16" t="s">
        <v>66</v>
      </c>
      <c r="D15" s="59">
        <v>7</v>
      </c>
      <c r="E15" s="59">
        <v>1</v>
      </c>
      <c r="F15" s="35"/>
      <c r="G15" s="12"/>
      <c r="H15" s="12"/>
    </row>
    <row r="16" spans="2:8">
      <c r="B16" s="9" t="s">
        <v>34</v>
      </c>
      <c r="C16" s="17" t="s">
        <v>68</v>
      </c>
      <c r="D16" s="57">
        <v>7</v>
      </c>
      <c r="E16" s="57">
        <v>2</v>
      </c>
      <c r="F16" s="36"/>
      <c r="G16" s="13"/>
      <c r="H16" s="13"/>
    </row>
    <row r="17" spans="2:8">
      <c r="B17" s="8" t="s">
        <v>37</v>
      </c>
      <c r="C17" s="16" t="s">
        <v>69</v>
      </c>
      <c r="D17" s="59">
        <v>8</v>
      </c>
      <c r="E17" s="59">
        <v>1</v>
      </c>
      <c r="F17" s="35"/>
      <c r="G17" s="12"/>
      <c r="H17" s="12"/>
    </row>
    <row r="18" spans="2:8">
      <c r="B18" s="9" t="s">
        <v>43</v>
      </c>
      <c r="C18" s="17" t="s">
        <v>70</v>
      </c>
      <c r="D18" s="57">
        <v>8</v>
      </c>
      <c r="E18" s="57">
        <v>2</v>
      </c>
      <c r="F18" s="36"/>
      <c r="G18" s="13"/>
      <c r="H18" s="13"/>
    </row>
    <row r="19" spans="2:8">
      <c r="B19" s="8" t="s">
        <v>47</v>
      </c>
      <c r="C19" s="16" t="s">
        <v>71</v>
      </c>
      <c r="D19" s="56">
        <v>9</v>
      </c>
      <c r="E19" s="56">
        <v>1</v>
      </c>
      <c r="F19" s="34"/>
      <c r="G19" s="11"/>
      <c r="H19" s="11"/>
    </row>
    <row r="20" spans="2:8">
      <c r="B20" s="9" t="s">
        <v>50</v>
      </c>
      <c r="C20" s="17" t="s">
        <v>71</v>
      </c>
      <c r="D20" s="57">
        <v>9</v>
      </c>
      <c r="E20" s="57">
        <v>2</v>
      </c>
      <c r="F20" s="36"/>
      <c r="G20" s="13"/>
      <c r="H20" s="13"/>
    </row>
    <row r="21" spans="2:8">
      <c r="B21" s="32" t="s">
        <v>52</v>
      </c>
      <c r="C21" s="15" t="s">
        <v>72</v>
      </c>
      <c r="D21" s="59">
        <v>10</v>
      </c>
      <c r="E21" s="59">
        <v>1</v>
      </c>
      <c r="F21" s="35"/>
      <c r="G21" s="12"/>
      <c r="H21" s="12"/>
    </row>
    <row r="22" spans="2:8">
      <c r="B22" s="8" t="s">
        <v>62</v>
      </c>
      <c r="C22" s="16" t="s">
        <v>73</v>
      </c>
      <c r="D22" s="59">
        <v>10</v>
      </c>
      <c r="E22" s="57">
        <v>2</v>
      </c>
      <c r="F22" s="35"/>
      <c r="G22" s="12"/>
      <c r="H22" s="12"/>
    </row>
    <row r="23" spans="2:8">
      <c r="B23" s="32" t="s">
        <v>40</v>
      </c>
      <c r="C23" s="15" t="s">
        <v>69</v>
      </c>
      <c r="D23" s="56">
        <v>11</v>
      </c>
      <c r="E23" s="60">
        <v>1</v>
      </c>
      <c r="F23" s="25"/>
      <c r="G23" s="51"/>
      <c r="H23" s="51"/>
    </row>
    <row r="24" spans="2:8">
      <c r="B24" s="42" t="s">
        <v>45</v>
      </c>
      <c r="C24" s="40" t="s">
        <v>70</v>
      </c>
      <c r="D24" s="57">
        <v>11</v>
      </c>
      <c r="E24" s="57">
        <v>2</v>
      </c>
      <c r="F24" s="36"/>
      <c r="G24" s="13"/>
      <c r="H24" s="13"/>
    </row>
    <row r="25" spans="2:8">
      <c r="B25" s="32" t="s">
        <v>59</v>
      </c>
      <c r="C25" s="15" t="s">
        <v>73</v>
      </c>
      <c r="D25" s="56">
        <v>12</v>
      </c>
      <c r="E25" s="56">
        <v>1</v>
      </c>
      <c r="F25" s="34"/>
      <c r="G25" s="11"/>
      <c r="H25" s="11"/>
    </row>
    <row r="26" spans="2:8">
      <c r="B26" s="4" t="s">
        <v>12</v>
      </c>
      <c r="C26" s="17" t="s">
        <v>65</v>
      </c>
      <c r="D26" s="57">
        <v>12</v>
      </c>
      <c r="E26" s="57">
        <v>2</v>
      </c>
      <c r="F26" s="36"/>
      <c r="G26" s="13"/>
      <c r="H26" s="13"/>
    </row>
    <row r="27" spans="2:8">
      <c r="B27" s="2" t="s">
        <v>13</v>
      </c>
      <c r="C27" s="15" t="s">
        <v>65</v>
      </c>
      <c r="D27" s="56">
        <v>13</v>
      </c>
      <c r="E27" s="56">
        <v>1</v>
      </c>
      <c r="F27" s="34"/>
      <c r="G27" s="11"/>
      <c r="H27" s="12"/>
    </row>
    <row r="28" spans="2:8">
      <c r="B28" s="9" t="s">
        <v>20</v>
      </c>
      <c r="C28" s="22" t="s">
        <v>75</v>
      </c>
      <c r="D28" s="57">
        <v>13</v>
      </c>
      <c r="E28" s="57">
        <v>2</v>
      </c>
      <c r="F28" s="36"/>
      <c r="G28" s="13"/>
      <c r="H28" s="13"/>
    </row>
    <row r="29" spans="2:8">
      <c r="B29" s="8" t="s">
        <v>38</v>
      </c>
      <c r="C29" s="16" t="s">
        <v>69</v>
      </c>
      <c r="D29" s="59">
        <v>14</v>
      </c>
      <c r="E29" s="59">
        <v>1</v>
      </c>
      <c r="F29" s="35"/>
      <c r="G29" s="12"/>
      <c r="H29" s="12"/>
    </row>
    <row r="30" spans="2:8">
      <c r="B30" s="9" t="s">
        <v>42</v>
      </c>
      <c r="C30" s="17" t="s">
        <v>70</v>
      </c>
      <c r="D30" s="57">
        <v>14</v>
      </c>
      <c r="E30" s="57">
        <v>2</v>
      </c>
      <c r="F30" s="36"/>
      <c r="G30" s="13"/>
      <c r="H30" s="13"/>
    </row>
    <row r="31" spans="2:8">
      <c r="B31" s="8" t="s">
        <v>48</v>
      </c>
      <c r="C31" s="16" t="s">
        <v>71</v>
      </c>
      <c r="D31" s="59">
        <v>15</v>
      </c>
      <c r="E31" s="59">
        <v>1</v>
      </c>
      <c r="F31" s="35"/>
      <c r="G31" s="12"/>
      <c r="H31" s="12"/>
    </row>
    <row r="32" spans="2:8">
      <c r="B32" s="9" t="s">
        <v>55</v>
      </c>
      <c r="C32" s="17" t="s">
        <v>72</v>
      </c>
      <c r="D32" s="57">
        <v>15</v>
      </c>
      <c r="E32" s="57">
        <v>2</v>
      </c>
      <c r="F32" s="36"/>
      <c r="G32" s="13"/>
      <c r="H32" s="13"/>
    </row>
    <row r="33" spans="2:8">
      <c r="B33" s="32" t="s">
        <v>57</v>
      </c>
      <c r="C33" s="15" t="s">
        <v>73</v>
      </c>
      <c r="D33" s="61">
        <v>16</v>
      </c>
      <c r="E33" s="56">
        <v>1</v>
      </c>
      <c r="F33" s="34"/>
      <c r="G33" s="11"/>
      <c r="H33" s="11"/>
    </row>
    <row r="34" spans="2:8">
      <c r="B34" s="4" t="s">
        <v>14</v>
      </c>
      <c r="C34" s="40" t="s">
        <v>65</v>
      </c>
      <c r="D34" s="57">
        <v>16</v>
      </c>
      <c r="E34" s="57">
        <v>2</v>
      </c>
      <c r="F34" s="36"/>
      <c r="G34" s="13"/>
      <c r="H34" s="13"/>
    </row>
    <row r="35" spans="2:8">
      <c r="B35" s="32" t="s">
        <v>30</v>
      </c>
      <c r="C35" s="15" t="s">
        <v>67</v>
      </c>
      <c r="D35" s="56">
        <v>17</v>
      </c>
      <c r="E35" s="56">
        <v>1</v>
      </c>
      <c r="F35" s="34"/>
      <c r="G35" s="11"/>
      <c r="H35" s="11"/>
    </row>
    <row r="36" spans="2:8">
      <c r="B36" s="9" t="s">
        <v>33</v>
      </c>
      <c r="C36" s="17" t="s">
        <v>68</v>
      </c>
      <c r="D36" s="57">
        <v>17</v>
      </c>
      <c r="E36" s="57">
        <v>2</v>
      </c>
      <c r="F36" s="36"/>
      <c r="G36" s="13"/>
      <c r="H36" s="13"/>
    </row>
    <row r="37" spans="2:8">
      <c r="B37" s="32" t="s">
        <v>53</v>
      </c>
      <c r="C37" s="15" t="s">
        <v>72</v>
      </c>
      <c r="D37" s="56">
        <v>18</v>
      </c>
      <c r="E37" s="56">
        <v>1</v>
      </c>
      <c r="F37" s="34"/>
      <c r="G37" s="11"/>
      <c r="H37" s="11"/>
    </row>
    <row r="38" spans="2:8">
      <c r="B38" s="9" t="s">
        <v>56</v>
      </c>
      <c r="C38" s="17" t="s">
        <v>72</v>
      </c>
      <c r="D38" s="57">
        <v>18</v>
      </c>
      <c r="E38" s="57">
        <v>2</v>
      </c>
      <c r="F38" s="36"/>
      <c r="G38" s="13"/>
      <c r="H38" s="13"/>
    </row>
    <row r="39" spans="2:8">
      <c r="B39" s="8" t="s">
        <v>22</v>
      </c>
      <c r="C39" s="30" t="s">
        <v>66</v>
      </c>
      <c r="D39" s="59">
        <v>19</v>
      </c>
      <c r="E39" s="59">
        <v>1</v>
      </c>
      <c r="F39" s="35"/>
      <c r="G39" s="12"/>
      <c r="H39" s="12"/>
    </row>
    <row r="40" spans="2:8">
      <c r="B40" s="9" t="s">
        <v>36</v>
      </c>
      <c r="C40" s="17" t="s">
        <v>68</v>
      </c>
      <c r="D40" s="57">
        <v>19</v>
      </c>
      <c r="E40" s="57">
        <v>2</v>
      </c>
      <c r="F40" s="36"/>
      <c r="G40" s="13"/>
      <c r="H40" s="13"/>
    </row>
    <row r="41" spans="2:8">
      <c r="B41" s="3" t="s">
        <v>4</v>
      </c>
      <c r="C41" s="16" t="s">
        <v>64</v>
      </c>
      <c r="D41" s="59">
        <v>20</v>
      </c>
      <c r="E41" s="59">
        <v>1</v>
      </c>
      <c r="F41" s="35"/>
      <c r="G41" s="12"/>
      <c r="H41" s="12"/>
    </row>
    <row r="42" spans="2:8">
      <c r="B42" s="4" t="s">
        <v>5</v>
      </c>
      <c r="C42" s="17" t="s">
        <v>64</v>
      </c>
      <c r="D42" s="57">
        <v>20</v>
      </c>
      <c r="E42" s="57">
        <v>2</v>
      </c>
      <c r="F42" s="36"/>
      <c r="G42" s="13"/>
      <c r="H42" s="13"/>
    </row>
    <row r="43" spans="2:8">
      <c r="B43" s="8" t="s">
        <v>17</v>
      </c>
      <c r="C43" s="18" t="s">
        <v>75</v>
      </c>
      <c r="D43" s="59">
        <v>21</v>
      </c>
      <c r="E43" s="59">
        <v>1</v>
      </c>
      <c r="F43" s="35"/>
      <c r="G43" s="12"/>
      <c r="H43" s="12"/>
    </row>
    <row r="44" spans="2:8">
      <c r="B44" s="42" t="s">
        <v>18</v>
      </c>
      <c r="C44" s="54" t="s">
        <v>75</v>
      </c>
      <c r="D44" s="57">
        <v>21</v>
      </c>
      <c r="E44" s="57">
        <v>2</v>
      </c>
      <c r="F44" s="36"/>
      <c r="G44" s="13"/>
      <c r="H44" s="13"/>
    </row>
    <row r="45" spans="2:8">
      <c r="B45" s="32" t="s">
        <v>54</v>
      </c>
      <c r="C45" s="15" t="s">
        <v>72</v>
      </c>
      <c r="D45" s="56">
        <v>22</v>
      </c>
      <c r="E45" s="56">
        <v>1</v>
      </c>
      <c r="F45" s="34"/>
      <c r="G45" s="11"/>
      <c r="H45" s="11"/>
    </row>
    <row r="46" spans="2:8">
      <c r="B46" s="4" t="s">
        <v>2</v>
      </c>
      <c r="C46" s="17" t="s">
        <v>64</v>
      </c>
      <c r="D46" s="57">
        <v>22</v>
      </c>
      <c r="E46" s="57">
        <v>2</v>
      </c>
      <c r="F46" s="36"/>
      <c r="G46" s="13"/>
      <c r="H46" s="13"/>
    </row>
    <row r="47" spans="2:8">
      <c r="B47" s="3" t="s">
        <v>3</v>
      </c>
      <c r="C47" s="16" t="s">
        <v>64</v>
      </c>
      <c r="D47" s="59">
        <v>23</v>
      </c>
      <c r="E47" s="59">
        <v>1</v>
      </c>
      <c r="F47" s="35"/>
      <c r="G47" s="12"/>
      <c r="H47" s="12"/>
    </row>
    <row r="48" spans="2:8">
      <c r="B48" s="9" t="s">
        <v>26</v>
      </c>
      <c r="C48" s="17" t="s">
        <v>66</v>
      </c>
      <c r="D48" s="57">
        <v>23</v>
      </c>
      <c r="E48" s="57">
        <v>2</v>
      </c>
      <c r="F48" s="36"/>
      <c r="G48" s="13"/>
      <c r="H48" s="13"/>
    </row>
    <row r="49" spans="2:8">
      <c r="B49" s="2" t="s">
        <v>1</v>
      </c>
      <c r="C49" s="39" t="s">
        <v>64</v>
      </c>
      <c r="D49" s="56">
        <v>24</v>
      </c>
      <c r="E49" s="56">
        <v>1</v>
      </c>
      <c r="F49" s="34"/>
      <c r="G49" s="11"/>
      <c r="H49" s="11"/>
    </row>
    <row r="50" spans="2:8">
      <c r="B50" s="4" t="s">
        <v>15</v>
      </c>
      <c r="C50" s="17" t="s">
        <v>65</v>
      </c>
      <c r="D50" s="57">
        <v>24</v>
      </c>
      <c r="E50" s="57">
        <v>2</v>
      </c>
      <c r="F50" s="36"/>
      <c r="G50" s="13"/>
      <c r="H50" s="13"/>
    </row>
    <row r="51" spans="2:8">
      <c r="B51" s="8" t="s">
        <v>21</v>
      </c>
      <c r="C51" s="18" t="s">
        <v>75</v>
      </c>
      <c r="D51" s="59">
        <v>25</v>
      </c>
      <c r="E51" s="59">
        <v>1</v>
      </c>
      <c r="F51" s="35"/>
      <c r="G51" s="12"/>
      <c r="H51" s="12"/>
    </row>
    <row r="52" spans="2:8">
      <c r="B52" s="9" t="s">
        <v>31</v>
      </c>
      <c r="C52" s="17" t="s">
        <v>67</v>
      </c>
      <c r="D52" s="57">
        <v>25</v>
      </c>
      <c r="E52" s="57">
        <v>2</v>
      </c>
      <c r="F52" s="36"/>
      <c r="G52" s="13"/>
      <c r="H52" s="13"/>
    </row>
    <row r="53" spans="2:8">
      <c r="B53" s="32" t="s">
        <v>23</v>
      </c>
      <c r="C53" s="15" t="s">
        <v>66</v>
      </c>
      <c r="D53" s="56">
        <v>26</v>
      </c>
      <c r="E53" s="56">
        <v>1</v>
      </c>
      <c r="F53" s="34"/>
      <c r="G53" s="11"/>
      <c r="H53" s="11"/>
    </row>
    <row r="54" spans="2:8">
      <c r="B54" s="42" t="s">
        <v>28</v>
      </c>
      <c r="C54" s="17" t="s">
        <v>67</v>
      </c>
      <c r="D54" s="57">
        <v>26</v>
      </c>
      <c r="E54" s="57">
        <v>2</v>
      </c>
      <c r="F54" s="36"/>
      <c r="G54" s="13"/>
      <c r="H54" s="13"/>
    </row>
    <row r="55" spans="2:8">
      <c r="B55" s="8" t="s">
        <v>32</v>
      </c>
      <c r="C55" s="16" t="s">
        <v>68</v>
      </c>
      <c r="D55" s="59">
        <v>27</v>
      </c>
      <c r="E55" s="59">
        <v>1</v>
      </c>
      <c r="F55" s="35"/>
      <c r="G55" s="12"/>
      <c r="H55" s="12"/>
    </row>
    <row r="56" spans="2:8">
      <c r="B56" s="9" t="s">
        <v>29</v>
      </c>
      <c r="C56" s="17" t="s">
        <v>67</v>
      </c>
      <c r="D56" s="13">
        <v>27</v>
      </c>
      <c r="E56" s="13">
        <v>2</v>
      </c>
      <c r="F56" s="36"/>
      <c r="G56" s="13"/>
      <c r="H56" s="13"/>
    </row>
    <row r="57" spans="2:8">
      <c r="B57" s="3" t="s">
        <v>16</v>
      </c>
      <c r="C57" s="16" t="s">
        <v>65</v>
      </c>
      <c r="D57" s="12">
        <v>28</v>
      </c>
      <c r="E57" s="12">
        <v>1</v>
      </c>
      <c r="F57" s="35"/>
      <c r="G57" s="12"/>
      <c r="H57" s="12"/>
    </row>
    <row r="58" spans="2:8">
      <c r="B58" s="9" t="s">
        <v>27</v>
      </c>
      <c r="C58" s="17" t="s">
        <v>67</v>
      </c>
      <c r="D58" s="13">
        <v>28</v>
      </c>
      <c r="E58" s="13">
        <v>2</v>
      </c>
      <c r="F58" s="36"/>
      <c r="G58" s="13"/>
      <c r="H58" s="13"/>
    </row>
  </sheetData>
  <sortState ref="B4:H58">
    <sortCondition descending="1" ref="E4"/>
  </sortState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H58"/>
  <sheetViews>
    <sheetView topLeftCell="A37" workbookViewId="0">
      <selection activeCell="F52" sqref="F52"/>
    </sheetView>
  </sheetViews>
  <sheetFormatPr defaultRowHeight="15"/>
  <cols>
    <col min="2" max="2" width="21.5703125" customWidth="1"/>
    <col min="6" max="6" width="10.140625" customWidth="1"/>
  </cols>
  <sheetData>
    <row r="2" spans="2:8" ht="18.75">
      <c r="B2" s="125" t="s">
        <v>85</v>
      </c>
      <c r="C2" s="125"/>
      <c r="D2" s="125"/>
      <c r="E2" s="125"/>
      <c r="F2" s="125"/>
      <c r="G2" s="125"/>
      <c r="H2" s="125"/>
    </row>
    <row r="3" spans="2:8">
      <c r="B3" s="5" t="s">
        <v>0</v>
      </c>
      <c r="C3" s="10" t="s">
        <v>92</v>
      </c>
      <c r="D3" s="10" t="s">
        <v>83</v>
      </c>
      <c r="E3" s="38" t="s">
        <v>84</v>
      </c>
      <c r="F3" s="10" t="s">
        <v>76</v>
      </c>
      <c r="G3" s="10" t="s">
        <v>79</v>
      </c>
      <c r="H3" s="10" t="s">
        <v>77</v>
      </c>
    </row>
    <row r="4" spans="2:8">
      <c r="B4" s="32" t="s">
        <v>24</v>
      </c>
      <c r="C4" s="15" t="s">
        <v>66</v>
      </c>
      <c r="D4" s="59">
        <v>1</v>
      </c>
      <c r="E4" s="24"/>
      <c r="F4" s="34"/>
      <c r="G4" s="12"/>
      <c r="H4" s="12"/>
    </row>
    <row r="5" spans="2:8">
      <c r="B5" s="3" t="s">
        <v>2</v>
      </c>
      <c r="C5" s="16" t="s">
        <v>64</v>
      </c>
      <c r="D5" s="59">
        <v>1</v>
      </c>
      <c r="E5" s="23"/>
      <c r="F5" s="35"/>
      <c r="G5" s="12"/>
      <c r="H5" s="12"/>
    </row>
    <row r="6" spans="2:8">
      <c r="B6" s="3" t="s">
        <v>3</v>
      </c>
      <c r="C6" s="16" t="s">
        <v>64</v>
      </c>
      <c r="D6" s="59">
        <v>1</v>
      </c>
      <c r="E6" s="23"/>
      <c r="F6" s="35"/>
      <c r="G6" s="12"/>
      <c r="H6" s="12"/>
    </row>
    <row r="7" spans="2:8">
      <c r="B7" s="8" t="s">
        <v>25</v>
      </c>
      <c r="C7" s="16" t="s">
        <v>66</v>
      </c>
      <c r="D7" s="59">
        <v>1</v>
      </c>
      <c r="E7" s="23"/>
      <c r="F7" s="35"/>
      <c r="G7" s="12"/>
      <c r="H7" s="12"/>
    </row>
    <row r="8" spans="2:8">
      <c r="B8" s="8" t="s">
        <v>59</v>
      </c>
      <c r="C8" s="16" t="s">
        <v>73</v>
      </c>
      <c r="D8" s="61">
        <v>1</v>
      </c>
      <c r="E8" s="35"/>
      <c r="F8" s="23"/>
      <c r="G8" s="12"/>
      <c r="H8" s="50"/>
    </row>
    <row r="9" spans="2:8">
      <c r="B9" s="8" t="s">
        <v>22</v>
      </c>
      <c r="C9" s="16" t="s">
        <v>66</v>
      </c>
      <c r="D9" s="59">
        <v>1</v>
      </c>
      <c r="E9" s="23"/>
      <c r="F9" s="35"/>
      <c r="G9" s="12"/>
      <c r="H9" s="12"/>
    </row>
    <row r="10" spans="2:8">
      <c r="B10" s="3" t="s">
        <v>1</v>
      </c>
      <c r="C10" s="16" t="s">
        <v>64</v>
      </c>
      <c r="D10" s="59">
        <v>1</v>
      </c>
      <c r="E10" s="23"/>
      <c r="F10" s="35"/>
      <c r="G10" s="12"/>
      <c r="H10" s="12"/>
    </row>
    <row r="11" spans="2:8">
      <c r="B11" s="3" t="s">
        <v>4</v>
      </c>
      <c r="C11" s="16" t="s">
        <v>64</v>
      </c>
      <c r="D11" s="59">
        <v>1</v>
      </c>
      <c r="E11" s="23"/>
      <c r="F11" s="35"/>
      <c r="G11" s="12"/>
      <c r="H11" s="12"/>
    </row>
    <row r="12" spans="2:8">
      <c r="B12" s="8" t="s">
        <v>50</v>
      </c>
      <c r="C12" s="16" t="s">
        <v>71</v>
      </c>
      <c r="D12" s="59">
        <v>1</v>
      </c>
      <c r="E12" s="23"/>
      <c r="F12" s="35"/>
      <c r="G12" s="12"/>
      <c r="H12" s="12"/>
    </row>
    <row r="13" spans="2:8">
      <c r="B13" s="8" t="s">
        <v>62</v>
      </c>
      <c r="C13" s="16" t="s">
        <v>73</v>
      </c>
      <c r="D13" s="59">
        <v>1</v>
      </c>
      <c r="E13" s="23"/>
      <c r="F13" s="35"/>
      <c r="G13" s="12"/>
      <c r="H13" s="12"/>
    </row>
    <row r="14" spans="2:8">
      <c r="B14" s="9" t="s">
        <v>57</v>
      </c>
      <c r="C14" s="17" t="s">
        <v>73</v>
      </c>
      <c r="D14" s="63">
        <v>1</v>
      </c>
      <c r="E14" s="36"/>
      <c r="F14" s="27"/>
      <c r="G14" s="4"/>
      <c r="H14" s="13"/>
    </row>
    <row r="15" spans="2:8">
      <c r="B15" s="8" t="s">
        <v>29</v>
      </c>
      <c r="C15" s="16" t="s">
        <v>67</v>
      </c>
      <c r="D15" s="59">
        <v>2</v>
      </c>
      <c r="E15" s="23"/>
      <c r="F15" s="35"/>
      <c r="G15" s="12"/>
      <c r="H15" s="12"/>
    </row>
    <row r="16" spans="2:8">
      <c r="B16" s="8" t="s">
        <v>20</v>
      </c>
      <c r="C16" s="18" t="s">
        <v>75</v>
      </c>
      <c r="D16" s="59">
        <v>2</v>
      </c>
      <c r="E16" s="23"/>
      <c r="F16" s="35"/>
      <c r="G16" s="12"/>
      <c r="H16" s="12"/>
    </row>
    <row r="17" spans="2:8">
      <c r="B17" s="8" t="s">
        <v>46</v>
      </c>
      <c r="C17" s="16" t="s">
        <v>70</v>
      </c>
      <c r="D17" s="59">
        <v>2</v>
      </c>
      <c r="E17" s="23"/>
      <c r="F17" s="35"/>
      <c r="G17" s="12"/>
      <c r="H17" s="12"/>
    </row>
    <row r="18" spans="2:8">
      <c r="B18" s="8" t="s">
        <v>48</v>
      </c>
      <c r="C18" s="16" t="s">
        <v>71</v>
      </c>
      <c r="D18" s="65">
        <v>2</v>
      </c>
      <c r="E18" s="35"/>
      <c r="F18" s="23"/>
      <c r="G18" s="12"/>
      <c r="H18" s="50"/>
    </row>
    <row r="19" spans="2:8">
      <c r="B19" s="8" t="s">
        <v>60</v>
      </c>
      <c r="C19" s="16" t="s">
        <v>73</v>
      </c>
      <c r="D19" s="61">
        <v>2</v>
      </c>
      <c r="E19" s="35"/>
      <c r="F19" s="23"/>
      <c r="G19" s="12"/>
      <c r="H19" s="50"/>
    </row>
    <row r="20" spans="2:8">
      <c r="B20" s="8" t="s">
        <v>26</v>
      </c>
      <c r="C20" s="16" t="s">
        <v>66</v>
      </c>
      <c r="D20" s="59">
        <v>2</v>
      </c>
      <c r="E20" s="23"/>
      <c r="F20" s="35"/>
      <c r="G20" s="12"/>
      <c r="H20" s="12"/>
    </row>
    <row r="21" spans="2:8">
      <c r="B21" s="3" t="s">
        <v>14</v>
      </c>
      <c r="C21" s="16" t="s">
        <v>65</v>
      </c>
      <c r="D21" s="59">
        <v>2</v>
      </c>
      <c r="E21" s="23"/>
      <c r="F21" s="35"/>
      <c r="G21" s="12"/>
      <c r="H21" s="12"/>
    </row>
    <row r="22" spans="2:8">
      <c r="B22" s="8" t="s">
        <v>19</v>
      </c>
      <c r="C22" s="18" t="s">
        <v>75</v>
      </c>
      <c r="D22" s="59">
        <v>2</v>
      </c>
      <c r="E22" s="23"/>
      <c r="F22" s="35"/>
      <c r="G22" s="12"/>
      <c r="H22" s="12"/>
    </row>
    <row r="23" spans="2:8">
      <c r="B23" s="8" t="s">
        <v>23</v>
      </c>
      <c r="C23" s="16" t="s">
        <v>66</v>
      </c>
      <c r="D23" s="59">
        <v>2</v>
      </c>
      <c r="E23" s="23"/>
      <c r="F23" s="35"/>
      <c r="G23" s="12"/>
      <c r="H23" s="12"/>
    </row>
    <row r="24" spans="2:8">
      <c r="B24" s="52" t="s">
        <v>28</v>
      </c>
      <c r="C24" s="20" t="s">
        <v>67</v>
      </c>
      <c r="D24" s="59">
        <v>2</v>
      </c>
      <c r="E24" s="23"/>
      <c r="F24" s="35"/>
      <c r="G24" s="48"/>
      <c r="H24" s="12"/>
    </row>
    <row r="25" spans="2:8">
      <c r="B25" s="9" t="s">
        <v>30</v>
      </c>
      <c r="C25" s="17" t="s">
        <v>67</v>
      </c>
      <c r="D25" s="57">
        <v>2</v>
      </c>
      <c r="E25" s="27"/>
      <c r="F25" s="36"/>
      <c r="G25" s="13"/>
      <c r="H25" s="13"/>
    </row>
    <row r="26" spans="2:8">
      <c r="B26" s="8" t="s">
        <v>31</v>
      </c>
      <c r="C26" s="16" t="s">
        <v>67</v>
      </c>
      <c r="D26" s="59">
        <v>3</v>
      </c>
      <c r="E26" s="23"/>
      <c r="F26" s="62"/>
      <c r="G26" s="11"/>
      <c r="H26" s="50"/>
    </row>
    <row r="27" spans="2:8">
      <c r="B27" s="8" t="s">
        <v>36</v>
      </c>
      <c r="C27" s="16" t="s">
        <v>68</v>
      </c>
      <c r="D27" s="65">
        <v>3</v>
      </c>
      <c r="E27" s="35"/>
      <c r="F27" s="23"/>
      <c r="G27" s="12"/>
      <c r="H27" s="50"/>
    </row>
    <row r="28" spans="2:8">
      <c r="B28" s="8" t="s">
        <v>38</v>
      </c>
      <c r="C28" s="20" t="s">
        <v>69</v>
      </c>
      <c r="D28" s="59">
        <v>3</v>
      </c>
      <c r="E28" s="35"/>
      <c r="F28" s="23"/>
      <c r="G28" s="3"/>
      <c r="H28" s="12"/>
    </row>
    <row r="29" spans="2:8">
      <c r="B29" s="8" t="s">
        <v>40</v>
      </c>
      <c r="C29" s="20" t="s">
        <v>69</v>
      </c>
      <c r="D29" s="59">
        <v>3</v>
      </c>
      <c r="E29" s="35"/>
      <c r="F29" s="23"/>
      <c r="G29" s="3"/>
      <c r="H29" s="12"/>
    </row>
    <row r="30" spans="2:8">
      <c r="B30" s="8" t="s">
        <v>42</v>
      </c>
      <c r="C30" s="16" t="s">
        <v>70</v>
      </c>
      <c r="D30" s="59">
        <v>3</v>
      </c>
      <c r="E30" s="23"/>
      <c r="F30" s="35"/>
      <c r="G30" s="12"/>
      <c r="H30" s="12"/>
    </row>
    <row r="31" spans="2:8">
      <c r="B31" s="8" t="s">
        <v>47</v>
      </c>
      <c r="C31" s="16" t="s">
        <v>71</v>
      </c>
      <c r="D31" s="59">
        <v>3</v>
      </c>
      <c r="E31" s="23"/>
      <c r="F31" s="35"/>
      <c r="G31" s="12"/>
      <c r="H31" s="12"/>
    </row>
    <row r="32" spans="2:8">
      <c r="B32" s="8" t="s">
        <v>56</v>
      </c>
      <c r="C32" s="16" t="s">
        <v>72</v>
      </c>
      <c r="D32" s="59">
        <v>3</v>
      </c>
      <c r="E32" s="23"/>
      <c r="F32" s="35"/>
      <c r="G32" s="12"/>
      <c r="H32" s="12"/>
    </row>
    <row r="33" spans="2:8">
      <c r="B33" s="52" t="s">
        <v>17</v>
      </c>
      <c r="C33" s="53" t="s">
        <v>75</v>
      </c>
      <c r="D33" s="59">
        <v>3</v>
      </c>
      <c r="E33" s="23"/>
      <c r="F33" s="35"/>
      <c r="G33" s="48"/>
      <c r="H33" s="12"/>
    </row>
    <row r="34" spans="2:8">
      <c r="B34" s="52" t="s">
        <v>21</v>
      </c>
      <c r="C34" s="53" t="s">
        <v>75</v>
      </c>
      <c r="D34" s="59">
        <v>3</v>
      </c>
      <c r="E34" s="23"/>
      <c r="F34" s="35"/>
      <c r="G34" s="48"/>
      <c r="H34" s="12"/>
    </row>
    <row r="35" spans="2:8">
      <c r="B35" s="8" t="s">
        <v>27</v>
      </c>
      <c r="C35" s="16" t="s">
        <v>67</v>
      </c>
      <c r="D35" s="59">
        <v>3</v>
      </c>
      <c r="E35" s="23"/>
      <c r="F35" s="35"/>
      <c r="G35" s="12"/>
      <c r="H35" s="12"/>
    </row>
    <row r="36" spans="2:8">
      <c r="B36" s="8" t="s">
        <v>18</v>
      </c>
      <c r="C36" s="18" t="s">
        <v>75</v>
      </c>
      <c r="D36" s="59">
        <v>3</v>
      </c>
      <c r="E36" s="23"/>
      <c r="F36" s="35"/>
      <c r="G36" s="12"/>
      <c r="H36" s="12"/>
    </row>
    <row r="37" spans="2:8">
      <c r="B37" s="2" t="s">
        <v>5</v>
      </c>
      <c r="C37" s="15" t="s">
        <v>64</v>
      </c>
      <c r="D37" s="56">
        <v>4</v>
      </c>
      <c r="E37" s="24"/>
      <c r="F37" s="34"/>
      <c r="G37" s="11"/>
      <c r="H37" s="11"/>
    </row>
    <row r="38" spans="2:8">
      <c r="B38" s="3" t="s">
        <v>13</v>
      </c>
      <c r="C38" s="16" t="s">
        <v>65</v>
      </c>
      <c r="D38" s="59">
        <v>4</v>
      </c>
      <c r="E38" s="23"/>
      <c r="F38" s="35"/>
      <c r="G38" s="12"/>
      <c r="H38" s="12"/>
    </row>
    <row r="39" spans="2:8">
      <c r="B39" s="52" t="s">
        <v>37</v>
      </c>
      <c r="C39" s="20" t="s">
        <v>69</v>
      </c>
      <c r="D39" s="59">
        <v>4</v>
      </c>
      <c r="E39" s="35"/>
      <c r="F39" s="23"/>
      <c r="G39" s="3"/>
      <c r="H39" s="12"/>
    </row>
    <row r="40" spans="2:8">
      <c r="B40" s="8" t="s">
        <v>43</v>
      </c>
      <c r="C40" s="16" t="s">
        <v>70</v>
      </c>
      <c r="D40" s="59">
        <v>4</v>
      </c>
      <c r="E40" s="23"/>
      <c r="F40" s="35"/>
      <c r="G40" s="12"/>
      <c r="H40" s="12"/>
    </row>
    <row r="41" spans="2:8">
      <c r="B41" s="52" t="s">
        <v>55</v>
      </c>
      <c r="C41" s="55" t="s">
        <v>72</v>
      </c>
      <c r="D41" s="59">
        <v>4</v>
      </c>
      <c r="E41" s="23"/>
      <c r="F41" s="35"/>
      <c r="G41" s="12"/>
      <c r="H41" s="12"/>
    </row>
    <row r="42" spans="2:8">
      <c r="B42" s="52" t="s">
        <v>52</v>
      </c>
      <c r="C42" s="20" t="s">
        <v>72</v>
      </c>
      <c r="D42" s="65">
        <v>4</v>
      </c>
      <c r="E42" s="35"/>
      <c r="F42" s="23"/>
      <c r="G42" s="12"/>
      <c r="H42" s="50"/>
    </row>
    <row r="43" spans="2:8">
      <c r="B43" s="52" t="s">
        <v>54</v>
      </c>
      <c r="C43" s="20" t="s">
        <v>72</v>
      </c>
      <c r="D43" s="65">
        <v>4</v>
      </c>
      <c r="E43" s="35"/>
      <c r="F43" s="23"/>
      <c r="G43" s="12"/>
      <c r="H43" s="50"/>
    </row>
    <row r="44" spans="2:8">
      <c r="B44" s="52" t="s">
        <v>53</v>
      </c>
      <c r="C44" s="20" t="s">
        <v>72</v>
      </c>
      <c r="D44" s="59">
        <v>4</v>
      </c>
      <c r="E44" s="35"/>
      <c r="F44" s="23"/>
      <c r="G44" s="12"/>
      <c r="H44" s="12"/>
    </row>
    <row r="45" spans="2:8">
      <c r="B45" s="8" t="s">
        <v>32</v>
      </c>
      <c r="C45" s="16" t="s">
        <v>68</v>
      </c>
      <c r="D45" s="59">
        <v>4</v>
      </c>
      <c r="E45" s="23"/>
      <c r="F45" s="35"/>
      <c r="G45" s="12"/>
      <c r="H45" s="12"/>
    </row>
    <row r="46" spans="2:8">
      <c r="B46" s="3" t="s">
        <v>16</v>
      </c>
      <c r="C46" s="16" t="s">
        <v>65</v>
      </c>
      <c r="D46" s="59">
        <v>4</v>
      </c>
      <c r="E46" s="23"/>
      <c r="F46" s="35"/>
      <c r="G46" s="12"/>
      <c r="H46" s="12"/>
    </row>
    <row r="47" spans="2:8">
      <c r="B47" s="42" t="s">
        <v>35</v>
      </c>
      <c r="C47" s="21" t="s">
        <v>68</v>
      </c>
      <c r="D47" s="57">
        <v>4</v>
      </c>
      <c r="E47" s="27"/>
      <c r="F47" s="36"/>
      <c r="G47" s="64"/>
      <c r="H47" s="13"/>
    </row>
    <row r="48" spans="2:8">
      <c r="B48" s="52" t="s">
        <v>41</v>
      </c>
      <c r="C48" s="20" t="s">
        <v>69</v>
      </c>
      <c r="D48" s="59">
        <v>5</v>
      </c>
      <c r="E48" s="23"/>
      <c r="F48" s="35"/>
      <c r="G48" s="48"/>
      <c r="H48" s="12"/>
    </row>
    <row r="49" spans="2:8">
      <c r="B49" s="52" t="s">
        <v>44</v>
      </c>
      <c r="C49" s="20" t="s">
        <v>70</v>
      </c>
      <c r="D49" s="59">
        <v>5</v>
      </c>
      <c r="E49" s="23"/>
      <c r="F49" s="35"/>
      <c r="G49" s="48"/>
      <c r="H49" s="12"/>
    </row>
    <row r="50" spans="2:8">
      <c r="B50" s="8" t="s">
        <v>45</v>
      </c>
      <c r="C50" s="16" t="s">
        <v>70</v>
      </c>
      <c r="D50" s="59">
        <v>5</v>
      </c>
      <c r="E50" s="23"/>
      <c r="F50" s="35"/>
      <c r="G50" s="12"/>
      <c r="H50" s="12"/>
    </row>
    <row r="51" spans="2:8">
      <c r="B51" s="8" t="s">
        <v>51</v>
      </c>
      <c r="C51" s="16" t="s">
        <v>71</v>
      </c>
      <c r="D51" s="59">
        <v>5</v>
      </c>
      <c r="E51" s="23"/>
      <c r="F51" s="35"/>
      <c r="G51" s="12"/>
      <c r="H51" s="12"/>
    </row>
    <row r="52" spans="2:8">
      <c r="B52" s="3" t="s">
        <v>12</v>
      </c>
      <c r="C52" s="16" t="s">
        <v>65</v>
      </c>
      <c r="D52" s="59">
        <v>5</v>
      </c>
      <c r="E52" s="23"/>
      <c r="F52" s="35"/>
      <c r="G52" s="12"/>
      <c r="H52" s="12"/>
    </row>
    <row r="53" spans="2:8">
      <c r="B53" s="3" t="s">
        <v>15</v>
      </c>
      <c r="C53" s="16" t="s">
        <v>65</v>
      </c>
      <c r="D53" s="59">
        <v>5</v>
      </c>
      <c r="E53" s="23"/>
      <c r="F53" s="35"/>
      <c r="G53" s="12"/>
      <c r="H53" s="12"/>
    </row>
    <row r="54" spans="2:8">
      <c r="B54" s="52" t="s">
        <v>34</v>
      </c>
      <c r="C54" s="20" t="s">
        <v>68</v>
      </c>
      <c r="D54" s="59">
        <v>5</v>
      </c>
      <c r="E54" s="23"/>
      <c r="F54" s="35"/>
      <c r="G54" s="48"/>
      <c r="H54" s="12"/>
    </row>
    <row r="55" spans="2:8">
      <c r="B55" s="8" t="s">
        <v>39</v>
      </c>
      <c r="C55" s="16" t="s">
        <v>69</v>
      </c>
      <c r="D55" s="59">
        <v>5</v>
      </c>
      <c r="E55" s="23"/>
      <c r="F55" s="35"/>
      <c r="G55" s="12"/>
      <c r="H55" s="12"/>
    </row>
    <row r="56" spans="2:8">
      <c r="B56" s="8" t="s">
        <v>49</v>
      </c>
      <c r="C56" s="16" t="s">
        <v>71</v>
      </c>
      <c r="D56" s="59">
        <v>5</v>
      </c>
      <c r="E56" s="23"/>
      <c r="F56" s="35"/>
      <c r="G56" s="12"/>
      <c r="H56" s="12"/>
    </row>
    <row r="57" spans="2:8">
      <c r="B57" s="8" t="s">
        <v>33</v>
      </c>
      <c r="C57" s="16" t="s">
        <v>68</v>
      </c>
      <c r="D57" s="59">
        <v>5</v>
      </c>
      <c r="E57" s="23"/>
      <c r="F57" s="35"/>
      <c r="G57" s="12"/>
      <c r="H57" s="12"/>
    </row>
    <row r="58" spans="2:8">
      <c r="B58" s="9" t="s">
        <v>58</v>
      </c>
      <c r="C58" s="17" t="s">
        <v>73</v>
      </c>
      <c r="D58" s="57">
        <v>5</v>
      </c>
      <c r="E58" s="27"/>
      <c r="F58" s="36"/>
      <c r="G58" s="13"/>
      <c r="H58" s="13"/>
    </row>
  </sheetData>
  <sortState ref="B4:H58">
    <sortCondition descending="1" ref="E4"/>
  </sortState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58"/>
  <sheetViews>
    <sheetView topLeftCell="A40" workbookViewId="0">
      <selection activeCell="C3" sqref="C3"/>
    </sheetView>
  </sheetViews>
  <sheetFormatPr defaultRowHeight="15"/>
  <cols>
    <col min="2" max="2" width="20.140625" customWidth="1"/>
    <col min="4" max="4" width="9.140625" style="66"/>
    <col min="6" max="6" width="10.5703125" customWidth="1"/>
  </cols>
  <sheetData>
    <row r="2" spans="2:8" ht="18.75">
      <c r="B2" s="126" t="s">
        <v>87</v>
      </c>
      <c r="C2" s="126"/>
      <c r="D2" s="126"/>
      <c r="E2" s="126"/>
      <c r="F2" s="126"/>
      <c r="G2" s="126"/>
      <c r="H2" s="126"/>
    </row>
    <row r="3" spans="2:8" ht="30">
      <c r="B3" s="5" t="s">
        <v>0</v>
      </c>
      <c r="C3" s="10" t="s">
        <v>92</v>
      </c>
      <c r="D3" s="10" t="s">
        <v>86</v>
      </c>
      <c r="E3" s="6" t="s">
        <v>78</v>
      </c>
      <c r="F3" s="6" t="s">
        <v>76</v>
      </c>
      <c r="G3" s="10" t="s">
        <v>79</v>
      </c>
      <c r="H3" s="10" t="s">
        <v>77</v>
      </c>
    </row>
    <row r="4" spans="2:8">
      <c r="B4" s="32" t="s">
        <v>47</v>
      </c>
      <c r="C4" s="15" t="s">
        <v>71</v>
      </c>
      <c r="D4" s="59">
        <v>1</v>
      </c>
      <c r="E4" s="19">
        <v>1</v>
      </c>
      <c r="F4" s="34"/>
      <c r="G4" s="12"/>
      <c r="H4" s="12"/>
    </row>
    <row r="5" spans="2:8">
      <c r="B5" s="8" t="s">
        <v>48</v>
      </c>
      <c r="C5" s="16" t="s">
        <v>71</v>
      </c>
      <c r="D5" s="59">
        <v>1</v>
      </c>
      <c r="E5" s="20">
        <v>2</v>
      </c>
      <c r="F5" s="35"/>
      <c r="G5" s="12"/>
      <c r="H5" s="12"/>
    </row>
    <row r="6" spans="2:8">
      <c r="B6" s="8" t="s">
        <v>49</v>
      </c>
      <c r="C6" s="16" t="s">
        <v>71</v>
      </c>
      <c r="D6" s="59">
        <v>1</v>
      </c>
      <c r="E6" s="20">
        <v>3</v>
      </c>
      <c r="F6" s="35"/>
      <c r="G6" s="12"/>
      <c r="H6" s="12"/>
    </row>
    <row r="7" spans="2:8">
      <c r="B7" s="8" t="s">
        <v>50</v>
      </c>
      <c r="C7" s="16" t="s">
        <v>71</v>
      </c>
      <c r="D7" s="59">
        <v>1</v>
      </c>
      <c r="E7" s="20">
        <v>4</v>
      </c>
      <c r="F7" s="35"/>
      <c r="G7" s="12"/>
      <c r="H7" s="12"/>
    </row>
    <row r="8" spans="2:8">
      <c r="B8" s="9" t="s">
        <v>51</v>
      </c>
      <c r="C8" s="17" t="s">
        <v>71</v>
      </c>
      <c r="D8" s="57">
        <v>1</v>
      </c>
      <c r="E8" s="21">
        <v>5</v>
      </c>
      <c r="F8" s="36"/>
      <c r="G8" s="13"/>
      <c r="H8" s="13"/>
    </row>
    <row r="9" spans="2:8">
      <c r="B9" s="32" t="s">
        <v>22</v>
      </c>
      <c r="C9" s="15" t="s">
        <v>66</v>
      </c>
      <c r="D9" s="59">
        <v>2</v>
      </c>
      <c r="E9" s="19">
        <v>4</v>
      </c>
      <c r="F9" s="34"/>
      <c r="G9" s="12"/>
      <c r="H9" s="12"/>
    </row>
    <row r="10" spans="2:8">
      <c r="B10" s="8" t="s">
        <v>23</v>
      </c>
      <c r="C10" s="16" t="s">
        <v>66</v>
      </c>
      <c r="D10" s="59">
        <v>2</v>
      </c>
      <c r="E10" s="20">
        <v>1</v>
      </c>
      <c r="F10" s="35"/>
      <c r="G10" s="12"/>
      <c r="H10" s="12"/>
    </row>
    <row r="11" spans="2:8">
      <c r="B11" s="8" t="s">
        <v>24</v>
      </c>
      <c r="C11" s="16" t="s">
        <v>66</v>
      </c>
      <c r="D11" s="59">
        <v>2</v>
      </c>
      <c r="E11" s="20">
        <v>2</v>
      </c>
      <c r="F11" s="35"/>
      <c r="G11" s="12"/>
      <c r="H11" s="12"/>
    </row>
    <row r="12" spans="2:8">
      <c r="B12" s="8" t="s">
        <v>25</v>
      </c>
      <c r="C12" s="16" t="s">
        <v>66</v>
      </c>
      <c r="D12" s="59">
        <v>2</v>
      </c>
      <c r="E12" s="20">
        <v>3</v>
      </c>
      <c r="F12" s="35"/>
      <c r="G12" s="12"/>
      <c r="H12" s="12"/>
    </row>
    <row r="13" spans="2:8">
      <c r="B13" s="9" t="s">
        <v>26</v>
      </c>
      <c r="C13" s="17" t="s">
        <v>66</v>
      </c>
      <c r="D13" s="57">
        <v>2</v>
      </c>
      <c r="E13" s="21">
        <v>5</v>
      </c>
      <c r="F13" s="36"/>
      <c r="G13" s="13"/>
      <c r="H13" s="13"/>
    </row>
    <row r="14" spans="2:8">
      <c r="B14" s="3" t="s">
        <v>1</v>
      </c>
      <c r="C14" s="16" t="s">
        <v>64</v>
      </c>
      <c r="D14" s="59">
        <v>1</v>
      </c>
      <c r="E14" s="20">
        <v>6</v>
      </c>
      <c r="F14" s="35"/>
      <c r="G14" s="12"/>
      <c r="H14" s="12"/>
    </row>
    <row r="15" spans="2:8">
      <c r="B15" s="3" t="s">
        <v>2</v>
      </c>
      <c r="C15" s="16" t="s">
        <v>64</v>
      </c>
      <c r="D15" s="59">
        <v>1</v>
      </c>
      <c r="E15" s="20">
        <v>7</v>
      </c>
      <c r="F15" s="35"/>
      <c r="G15" s="12"/>
      <c r="H15" s="12"/>
    </row>
    <row r="16" spans="2:8">
      <c r="B16" s="3" t="s">
        <v>3</v>
      </c>
      <c r="C16" s="16" t="s">
        <v>64</v>
      </c>
      <c r="D16" s="59">
        <v>1</v>
      </c>
      <c r="E16" s="20">
        <v>8</v>
      </c>
      <c r="F16" s="35"/>
      <c r="G16" s="12"/>
      <c r="H16" s="12"/>
    </row>
    <row r="17" spans="2:8">
      <c r="B17" s="3" t="s">
        <v>4</v>
      </c>
      <c r="C17" s="16" t="s">
        <v>64</v>
      </c>
      <c r="D17" s="59">
        <v>1</v>
      </c>
      <c r="E17" s="20">
        <v>9</v>
      </c>
      <c r="F17" s="35"/>
      <c r="G17" s="12"/>
      <c r="H17" s="12"/>
    </row>
    <row r="18" spans="2:8">
      <c r="B18" s="4" t="s">
        <v>5</v>
      </c>
      <c r="C18" s="17" t="s">
        <v>64</v>
      </c>
      <c r="D18" s="57">
        <v>1</v>
      </c>
      <c r="E18" s="21">
        <v>10</v>
      </c>
      <c r="F18" s="36"/>
      <c r="G18" s="13"/>
      <c r="H18" s="13"/>
    </row>
    <row r="19" spans="2:8">
      <c r="B19" s="8" t="s">
        <v>32</v>
      </c>
      <c r="C19" s="16" t="s">
        <v>68</v>
      </c>
      <c r="D19" s="59">
        <v>2</v>
      </c>
      <c r="E19" s="20">
        <v>6</v>
      </c>
      <c r="F19" s="35"/>
      <c r="G19" s="12"/>
      <c r="H19" s="12"/>
    </row>
    <row r="20" spans="2:8">
      <c r="B20" s="8" t="s">
        <v>33</v>
      </c>
      <c r="C20" s="16" t="s">
        <v>68</v>
      </c>
      <c r="D20" s="59">
        <v>2</v>
      </c>
      <c r="E20" s="20">
        <v>7</v>
      </c>
      <c r="F20" s="35"/>
      <c r="G20" s="12"/>
      <c r="H20" s="12"/>
    </row>
    <row r="21" spans="2:8">
      <c r="B21" s="8" t="s">
        <v>34</v>
      </c>
      <c r="C21" s="16" t="s">
        <v>68</v>
      </c>
      <c r="D21" s="59">
        <v>2</v>
      </c>
      <c r="E21" s="20">
        <v>8</v>
      </c>
      <c r="F21" s="35"/>
      <c r="G21" s="12"/>
      <c r="H21" s="12"/>
    </row>
    <row r="22" spans="2:8">
      <c r="B22" s="8" t="s">
        <v>35</v>
      </c>
      <c r="C22" s="16" t="s">
        <v>68</v>
      </c>
      <c r="D22" s="59">
        <v>2</v>
      </c>
      <c r="E22" s="20">
        <v>9</v>
      </c>
      <c r="F22" s="35"/>
      <c r="G22" s="12"/>
      <c r="H22" s="12"/>
    </row>
    <row r="23" spans="2:8">
      <c r="B23" s="9" t="s">
        <v>36</v>
      </c>
      <c r="C23" s="17" t="s">
        <v>68</v>
      </c>
      <c r="D23" s="57">
        <v>2</v>
      </c>
      <c r="E23" s="21">
        <v>10</v>
      </c>
      <c r="F23" s="36"/>
      <c r="G23" s="13"/>
      <c r="H23" s="13"/>
    </row>
    <row r="24" spans="2:8">
      <c r="B24" s="8" t="s">
        <v>17</v>
      </c>
      <c r="C24" s="33" t="s">
        <v>75</v>
      </c>
      <c r="D24" s="59">
        <v>1</v>
      </c>
      <c r="E24" s="20">
        <v>11</v>
      </c>
      <c r="F24" s="35"/>
      <c r="G24" s="12"/>
      <c r="H24" s="12"/>
    </row>
    <row r="25" spans="2:8">
      <c r="B25" s="8" t="s">
        <v>18</v>
      </c>
      <c r="C25" s="18" t="s">
        <v>75</v>
      </c>
      <c r="D25" s="59">
        <v>1</v>
      </c>
      <c r="E25" s="20">
        <v>12</v>
      </c>
      <c r="F25" s="35"/>
      <c r="G25" s="12"/>
      <c r="H25" s="12"/>
    </row>
    <row r="26" spans="2:8">
      <c r="B26" s="8" t="s">
        <v>19</v>
      </c>
      <c r="C26" s="18" t="s">
        <v>75</v>
      </c>
      <c r="D26" s="59">
        <v>1</v>
      </c>
      <c r="E26" s="20">
        <v>13</v>
      </c>
      <c r="F26" s="35"/>
      <c r="G26" s="12"/>
      <c r="H26" s="12"/>
    </row>
    <row r="27" spans="2:8">
      <c r="B27" s="8" t="s">
        <v>20</v>
      </c>
      <c r="C27" s="18" t="s">
        <v>75</v>
      </c>
      <c r="D27" s="59">
        <v>1</v>
      </c>
      <c r="E27" s="20">
        <v>14</v>
      </c>
      <c r="F27" s="35"/>
      <c r="G27" s="12"/>
      <c r="H27" s="12"/>
    </row>
    <row r="28" spans="2:8">
      <c r="B28" s="9" t="s">
        <v>21</v>
      </c>
      <c r="C28" s="22" t="s">
        <v>75</v>
      </c>
      <c r="D28" s="57">
        <v>1</v>
      </c>
      <c r="E28" s="21">
        <v>15</v>
      </c>
      <c r="F28" s="36"/>
      <c r="G28" s="13"/>
      <c r="H28" s="13"/>
    </row>
    <row r="29" spans="2:8">
      <c r="B29" s="8" t="s">
        <v>62</v>
      </c>
      <c r="C29" s="16" t="s">
        <v>73</v>
      </c>
      <c r="D29" s="59">
        <v>2</v>
      </c>
      <c r="E29" s="20">
        <v>11</v>
      </c>
      <c r="F29" s="35"/>
      <c r="G29" s="12"/>
      <c r="H29" s="12"/>
    </row>
    <row r="30" spans="2:8">
      <c r="B30" s="8" t="s">
        <v>57</v>
      </c>
      <c r="C30" s="16" t="s">
        <v>73</v>
      </c>
      <c r="D30" s="59">
        <v>2</v>
      </c>
      <c r="E30" s="20">
        <v>12</v>
      </c>
      <c r="F30" s="35"/>
      <c r="G30" s="12"/>
      <c r="H30" s="12"/>
    </row>
    <row r="31" spans="2:8">
      <c r="B31" s="8" t="s">
        <v>58</v>
      </c>
      <c r="C31" s="16" t="s">
        <v>73</v>
      </c>
      <c r="D31" s="59">
        <v>2</v>
      </c>
      <c r="E31" s="20">
        <v>13</v>
      </c>
      <c r="F31" s="35"/>
      <c r="G31" s="12"/>
      <c r="H31" s="12"/>
    </row>
    <row r="32" spans="2:8">
      <c r="B32" s="8" t="s">
        <v>59</v>
      </c>
      <c r="C32" s="16" t="s">
        <v>73</v>
      </c>
      <c r="D32" s="59">
        <v>2</v>
      </c>
      <c r="E32" s="20">
        <v>14</v>
      </c>
      <c r="F32" s="35"/>
      <c r="G32" s="12"/>
      <c r="H32" s="12"/>
    </row>
    <row r="33" spans="2:8">
      <c r="B33" s="9" t="s">
        <v>60</v>
      </c>
      <c r="C33" s="17" t="s">
        <v>73</v>
      </c>
      <c r="D33" s="57">
        <v>2</v>
      </c>
      <c r="E33" s="21">
        <v>15</v>
      </c>
      <c r="F33" s="36"/>
      <c r="G33" s="13"/>
      <c r="H33" s="13"/>
    </row>
    <row r="34" spans="2:8">
      <c r="B34" s="8" t="s">
        <v>27</v>
      </c>
      <c r="C34" s="30" t="s">
        <v>67</v>
      </c>
      <c r="D34" s="59">
        <v>1</v>
      </c>
      <c r="E34" s="20">
        <v>16</v>
      </c>
      <c r="F34" s="35"/>
      <c r="G34" s="12"/>
      <c r="H34" s="12"/>
    </row>
    <row r="35" spans="2:8">
      <c r="B35" s="8" t="s">
        <v>28</v>
      </c>
      <c r="C35" s="16" t="s">
        <v>67</v>
      </c>
      <c r="D35" s="59">
        <v>1</v>
      </c>
      <c r="E35" s="20">
        <v>17</v>
      </c>
      <c r="F35" s="35"/>
      <c r="G35" s="12"/>
      <c r="H35" s="12"/>
    </row>
    <row r="36" spans="2:8">
      <c r="B36" s="8" t="s">
        <v>29</v>
      </c>
      <c r="C36" s="16" t="s">
        <v>67</v>
      </c>
      <c r="D36" s="59">
        <v>1</v>
      </c>
      <c r="E36" s="20">
        <v>18</v>
      </c>
      <c r="F36" s="35"/>
      <c r="G36" s="12"/>
      <c r="H36" s="12"/>
    </row>
    <row r="37" spans="2:8">
      <c r="B37" s="8" t="s">
        <v>30</v>
      </c>
      <c r="C37" s="16" t="s">
        <v>67</v>
      </c>
      <c r="D37" s="59">
        <v>1</v>
      </c>
      <c r="E37" s="20">
        <v>19</v>
      </c>
      <c r="F37" s="35"/>
      <c r="G37" s="12"/>
      <c r="H37" s="12"/>
    </row>
    <row r="38" spans="2:8">
      <c r="B38" s="9" t="s">
        <v>31</v>
      </c>
      <c r="C38" s="17" t="s">
        <v>67</v>
      </c>
      <c r="D38" s="57">
        <v>1</v>
      </c>
      <c r="E38" s="21">
        <v>20</v>
      </c>
      <c r="F38" s="36"/>
      <c r="G38" s="13"/>
      <c r="H38" s="13"/>
    </row>
    <row r="39" spans="2:8">
      <c r="B39" s="3" t="s">
        <v>12</v>
      </c>
      <c r="C39" s="30" t="s">
        <v>65</v>
      </c>
      <c r="D39" s="59">
        <v>2</v>
      </c>
      <c r="E39" s="20">
        <v>16</v>
      </c>
      <c r="F39" s="35"/>
      <c r="G39" s="12"/>
      <c r="H39" s="12"/>
    </row>
    <row r="40" spans="2:8">
      <c r="B40" s="3" t="s">
        <v>13</v>
      </c>
      <c r="C40" s="16" t="s">
        <v>65</v>
      </c>
      <c r="D40" s="59">
        <v>2</v>
      </c>
      <c r="E40" s="20">
        <v>17</v>
      </c>
      <c r="F40" s="35"/>
      <c r="G40" s="12"/>
      <c r="H40" s="12"/>
    </row>
    <row r="41" spans="2:8">
      <c r="B41" s="3" t="s">
        <v>14</v>
      </c>
      <c r="C41" s="16" t="s">
        <v>65</v>
      </c>
      <c r="D41" s="59">
        <v>2</v>
      </c>
      <c r="E41" s="20">
        <v>18</v>
      </c>
      <c r="F41" s="35"/>
      <c r="G41" s="12"/>
      <c r="H41" s="12"/>
    </row>
    <row r="42" spans="2:8">
      <c r="B42" s="3" t="s">
        <v>15</v>
      </c>
      <c r="C42" s="16" t="s">
        <v>65</v>
      </c>
      <c r="D42" s="59">
        <v>2</v>
      </c>
      <c r="E42" s="20">
        <v>19</v>
      </c>
      <c r="F42" s="35"/>
      <c r="G42" s="12"/>
      <c r="H42" s="12"/>
    </row>
    <row r="43" spans="2:8">
      <c r="B43" s="4" t="s">
        <v>16</v>
      </c>
      <c r="C43" s="17" t="s">
        <v>65</v>
      </c>
      <c r="D43" s="57">
        <v>2</v>
      </c>
      <c r="E43" s="21">
        <v>20</v>
      </c>
      <c r="F43" s="36"/>
      <c r="G43" s="13"/>
      <c r="H43" s="13"/>
    </row>
    <row r="44" spans="2:8">
      <c r="B44" s="8" t="s">
        <v>43</v>
      </c>
      <c r="C44" s="16" t="s">
        <v>70</v>
      </c>
      <c r="D44" s="59">
        <v>1</v>
      </c>
      <c r="E44" s="20">
        <v>21</v>
      </c>
      <c r="F44" s="35"/>
      <c r="G44" s="12"/>
      <c r="H44" s="12"/>
    </row>
    <row r="45" spans="2:8">
      <c r="B45" s="8" t="s">
        <v>42</v>
      </c>
      <c r="C45" s="16" t="s">
        <v>70</v>
      </c>
      <c r="D45" s="59">
        <v>1</v>
      </c>
      <c r="E45" s="20">
        <v>22</v>
      </c>
      <c r="F45" s="35"/>
      <c r="G45" s="12"/>
      <c r="H45" s="12"/>
    </row>
    <row r="46" spans="2:8">
      <c r="B46" s="8" t="s">
        <v>44</v>
      </c>
      <c r="C46" s="16" t="s">
        <v>70</v>
      </c>
      <c r="D46" s="59">
        <v>1</v>
      </c>
      <c r="E46" s="20">
        <v>23</v>
      </c>
      <c r="F46" s="35"/>
      <c r="G46" s="12"/>
      <c r="H46" s="12"/>
    </row>
    <row r="47" spans="2:8">
      <c r="B47" s="8" t="s">
        <v>45</v>
      </c>
      <c r="C47" s="16" t="s">
        <v>70</v>
      </c>
      <c r="D47" s="59">
        <v>1</v>
      </c>
      <c r="E47" s="20">
        <v>24</v>
      </c>
      <c r="F47" s="35"/>
      <c r="G47" s="12"/>
      <c r="H47" s="12"/>
    </row>
    <row r="48" spans="2:8">
      <c r="B48" s="9" t="s">
        <v>46</v>
      </c>
      <c r="C48" s="17" t="s">
        <v>70</v>
      </c>
      <c r="D48" s="59">
        <v>1</v>
      </c>
      <c r="E48" s="21">
        <v>25</v>
      </c>
      <c r="F48" s="36"/>
      <c r="G48" s="13"/>
      <c r="H48" s="13"/>
    </row>
    <row r="49" spans="2:8">
      <c r="B49" s="8" t="s">
        <v>52</v>
      </c>
      <c r="C49" s="30" t="s">
        <v>72</v>
      </c>
      <c r="D49" s="56">
        <v>2</v>
      </c>
      <c r="E49" s="20">
        <v>21</v>
      </c>
      <c r="F49" s="35"/>
      <c r="G49" s="12"/>
      <c r="H49" s="12"/>
    </row>
    <row r="50" spans="2:8">
      <c r="B50" s="8" t="s">
        <v>53</v>
      </c>
      <c r="C50" s="16" t="s">
        <v>72</v>
      </c>
      <c r="D50" s="59">
        <v>2</v>
      </c>
      <c r="E50" s="20">
        <v>22</v>
      </c>
      <c r="F50" s="35"/>
      <c r="G50" s="12"/>
      <c r="H50" s="12"/>
    </row>
    <row r="51" spans="2:8">
      <c r="B51" s="8" t="s">
        <v>54</v>
      </c>
      <c r="C51" s="16" t="s">
        <v>72</v>
      </c>
      <c r="D51" s="59">
        <v>2</v>
      </c>
      <c r="E51" s="20">
        <v>23</v>
      </c>
      <c r="F51" s="35"/>
      <c r="G51" s="12"/>
      <c r="H51" s="12"/>
    </row>
    <row r="52" spans="2:8">
      <c r="B52" s="8" t="s">
        <v>55</v>
      </c>
      <c r="C52" s="16" t="s">
        <v>72</v>
      </c>
      <c r="D52" s="59">
        <v>2</v>
      </c>
      <c r="E52" s="20">
        <v>24</v>
      </c>
      <c r="F52" s="35"/>
      <c r="G52" s="12"/>
      <c r="H52" s="12"/>
    </row>
    <row r="53" spans="2:8">
      <c r="B53" s="9" t="s">
        <v>56</v>
      </c>
      <c r="C53" s="17" t="s">
        <v>72</v>
      </c>
      <c r="D53" s="57">
        <v>2</v>
      </c>
      <c r="E53" s="21">
        <v>25</v>
      </c>
      <c r="F53" s="36"/>
      <c r="G53" s="13"/>
      <c r="H53" s="13"/>
    </row>
    <row r="54" spans="2:8">
      <c r="B54" s="8" t="s">
        <v>37</v>
      </c>
      <c r="C54" s="16" t="s">
        <v>69</v>
      </c>
      <c r="D54" s="59">
        <v>1</v>
      </c>
      <c r="E54" s="20">
        <v>26</v>
      </c>
      <c r="F54" s="35"/>
      <c r="G54" s="12"/>
      <c r="H54" s="12"/>
    </row>
    <row r="55" spans="2:8">
      <c r="B55" s="8" t="s">
        <v>38</v>
      </c>
      <c r="C55" s="16" t="s">
        <v>69</v>
      </c>
      <c r="D55" s="59">
        <v>1</v>
      </c>
      <c r="E55" s="20">
        <v>27</v>
      </c>
      <c r="F55" s="35"/>
      <c r="G55" s="12"/>
      <c r="H55" s="12"/>
    </row>
    <row r="56" spans="2:8">
      <c r="B56" s="8" t="s">
        <v>39</v>
      </c>
      <c r="C56" s="16" t="s">
        <v>69</v>
      </c>
      <c r="D56" s="59">
        <v>1</v>
      </c>
      <c r="E56" s="20">
        <v>28</v>
      </c>
      <c r="F56" s="35"/>
      <c r="G56" s="12"/>
      <c r="H56" s="12"/>
    </row>
    <row r="57" spans="2:8">
      <c r="B57" s="8" t="s">
        <v>40</v>
      </c>
      <c r="C57" s="16" t="s">
        <v>69</v>
      </c>
      <c r="D57" s="59">
        <v>1</v>
      </c>
      <c r="E57" s="20">
        <v>29</v>
      </c>
      <c r="F57" s="35"/>
      <c r="G57" s="12"/>
      <c r="H57" s="12"/>
    </row>
    <row r="58" spans="2:8">
      <c r="B58" s="9" t="s">
        <v>41</v>
      </c>
      <c r="C58" s="17" t="s">
        <v>69</v>
      </c>
      <c r="D58" s="57">
        <v>1</v>
      </c>
      <c r="E58" s="21">
        <v>30</v>
      </c>
      <c r="F58" s="36"/>
      <c r="G58" s="13"/>
      <c r="H58" s="13"/>
    </row>
  </sheetData>
  <sortState ref="B4:I58">
    <sortCondition ref="D4"/>
  </sortState>
  <mergeCells count="1"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H58"/>
  <sheetViews>
    <sheetView workbookViewId="0">
      <selection activeCell="B5" sqref="B5"/>
    </sheetView>
  </sheetViews>
  <sheetFormatPr defaultRowHeight="15"/>
  <cols>
    <col min="2" max="2" width="19.42578125" customWidth="1"/>
    <col min="5" max="5" width="11.140625" customWidth="1"/>
    <col min="6" max="6" width="10" customWidth="1"/>
  </cols>
  <sheetData>
    <row r="2" spans="2:8" ht="18.75">
      <c r="B2" s="126" t="s">
        <v>96</v>
      </c>
      <c r="C2" s="126"/>
      <c r="D2" s="126"/>
      <c r="E2" s="126"/>
      <c r="F2" s="126"/>
      <c r="G2" s="126"/>
      <c r="H2" s="126"/>
    </row>
    <row r="3" spans="2:8" ht="30">
      <c r="B3" s="5" t="s">
        <v>0</v>
      </c>
      <c r="C3" s="10" t="s">
        <v>6</v>
      </c>
      <c r="D3" s="29" t="s">
        <v>88</v>
      </c>
      <c r="E3" s="7" t="s">
        <v>82</v>
      </c>
      <c r="F3" s="7" t="s">
        <v>76</v>
      </c>
      <c r="G3" s="10" t="s">
        <v>79</v>
      </c>
      <c r="H3" s="10" t="s">
        <v>77</v>
      </c>
    </row>
    <row r="4" spans="2:8">
      <c r="B4" s="46" t="s">
        <v>28</v>
      </c>
      <c r="C4" s="44" t="s">
        <v>67</v>
      </c>
      <c r="D4" s="49">
        <v>1</v>
      </c>
      <c r="E4" s="67">
        <v>1</v>
      </c>
      <c r="F4" s="45"/>
      <c r="G4" s="43"/>
      <c r="H4" s="43"/>
    </row>
    <row r="5" spans="2:8">
      <c r="B5" s="46" t="s">
        <v>60</v>
      </c>
      <c r="C5" s="44" t="s">
        <v>73</v>
      </c>
      <c r="D5" s="49">
        <v>1</v>
      </c>
      <c r="E5" s="67">
        <v>2</v>
      </c>
      <c r="F5" s="45"/>
      <c r="G5" s="43"/>
      <c r="H5" s="43"/>
    </row>
    <row r="6" spans="2:8" ht="15.75" thickBot="1">
      <c r="B6" s="69" t="s">
        <v>53</v>
      </c>
      <c r="C6" s="70" t="s">
        <v>72</v>
      </c>
      <c r="D6" s="75">
        <v>1</v>
      </c>
      <c r="E6" s="72">
        <v>3</v>
      </c>
      <c r="F6" s="73"/>
      <c r="G6" s="71"/>
      <c r="H6" s="71"/>
    </row>
    <row r="7" spans="2:8">
      <c r="B7" s="42" t="s">
        <v>62</v>
      </c>
      <c r="C7" s="17" t="s">
        <v>73</v>
      </c>
      <c r="D7" s="57">
        <v>2</v>
      </c>
      <c r="E7" s="68">
        <v>1</v>
      </c>
      <c r="F7" s="36"/>
      <c r="G7" s="13"/>
      <c r="H7" s="13"/>
    </row>
    <row r="8" spans="2:8">
      <c r="B8" s="46" t="s">
        <v>57</v>
      </c>
      <c r="C8" s="44" t="s">
        <v>73</v>
      </c>
      <c r="D8" s="49">
        <v>2</v>
      </c>
      <c r="E8" s="67">
        <v>2</v>
      </c>
      <c r="F8" s="45"/>
      <c r="G8" s="43"/>
      <c r="H8" s="43"/>
    </row>
    <row r="9" spans="2:8">
      <c r="B9" s="46" t="s">
        <v>23</v>
      </c>
      <c r="C9" s="44" t="s">
        <v>66</v>
      </c>
      <c r="D9" s="49">
        <v>2</v>
      </c>
      <c r="E9" s="67">
        <v>3</v>
      </c>
      <c r="F9" s="45"/>
      <c r="G9" s="43"/>
      <c r="H9" s="43"/>
    </row>
    <row r="10" spans="2:8" ht="15.75" thickBot="1">
      <c r="B10" s="69" t="s">
        <v>59</v>
      </c>
      <c r="C10" s="70" t="s">
        <v>73</v>
      </c>
      <c r="D10" s="75">
        <v>2</v>
      </c>
      <c r="E10" s="72">
        <v>4</v>
      </c>
      <c r="F10" s="73"/>
      <c r="G10" s="71"/>
      <c r="H10" s="71"/>
    </row>
    <row r="11" spans="2:8">
      <c r="B11" s="42" t="s">
        <v>36</v>
      </c>
      <c r="C11" s="17" t="s">
        <v>68</v>
      </c>
      <c r="D11" s="57">
        <v>3</v>
      </c>
      <c r="E11" s="68">
        <v>1</v>
      </c>
      <c r="F11" s="36"/>
      <c r="G11" s="13"/>
      <c r="H11" s="13"/>
    </row>
    <row r="12" spans="2:8">
      <c r="B12" s="46" t="s">
        <v>58</v>
      </c>
      <c r="C12" s="44" t="s">
        <v>73</v>
      </c>
      <c r="D12" s="49">
        <v>3</v>
      </c>
      <c r="E12" s="67">
        <v>2</v>
      </c>
      <c r="F12" s="45"/>
      <c r="G12" s="43"/>
      <c r="H12" s="43"/>
    </row>
    <row r="13" spans="2:8">
      <c r="B13" s="46" t="s">
        <v>41</v>
      </c>
      <c r="C13" s="44" t="s">
        <v>69</v>
      </c>
      <c r="D13" s="49">
        <v>3</v>
      </c>
      <c r="E13" s="67">
        <v>3</v>
      </c>
      <c r="F13" s="45"/>
      <c r="G13" s="43"/>
      <c r="H13" s="43"/>
    </row>
    <row r="14" spans="2:8" ht="15.75" thickBot="1">
      <c r="B14" s="69" t="s">
        <v>55</v>
      </c>
      <c r="C14" s="70" t="s">
        <v>72</v>
      </c>
      <c r="D14" s="75">
        <v>3</v>
      </c>
      <c r="E14" s="72">
        <v>4</v>
      </c>
      <c r="F14" s="73"/>
      <c r="G14" s="71"/>
      <c r="H14" s="71"/>
    </row>
    <row r="15" spans="2:8">
      <c r="B15" s="42" t="s">
        <v>25</v>
      </c>
      <c r="C15" s="17" t="s">
        <v>66</v>
      </c>
      <c r="D15" s="57">
        <v>4</v>
      </c>
      <c r="E15" s="68">
        <v>1</v>
      </c>
      <c r="F15" s="36"/>
      <c r="G15" s="13"/>
      <c r="H15" s="13"/>
    </row>
    <row r="16" spans="2:8">
      <c r="B16" s="43" t="s">
        <v>1</v>
      </c>
      <c r="C16" s="44" t="s">
        <v>64</v>
      </c>
      <c r="D16" s="49">
        <v>4</v>
      </c>
      <c r="E16" s="67">
        <v>2</v>
      </c>
      <c r="F16" s="45"/>
      <c r="G16" s="43"/>
      <c r="H16" s="43"/>
    </row>
    <row r="17" spans="2:8">
      <c r="B17" s="43" t="s">
        <v>2</v>
      </c>
      <c r="C17" s="44" t="s">
        <v>64</v>
      </c>
      <c r="D17" s="49">
        <v>4</v>
      </c>
      <c r="E17" s="67">
        <v>3</v>
      </c>
      <c r="F17" s="45"/>
      <c r="G17" s="43"/>
      <c r="H17" s="43"/>
    </row>
    <row r="18" spans="2:8" ht="15.75" thickBot="1">
      <c r="B18" s="71" t="s">
        <v>3</v>
      </c>
      <c r="C18" s="70" t="s">
        <v>64</v>
      </c>
      <c r="D18" s="75">
        <v>4</v>
      </c>
      <c r="E18" s="72">
        <v>4</v>
      </c>
      <c r="F18" s="73"/>
      <c r="G18" s="71"/>
      <c r="H18" s="71"/>
    </row>
    <row r="19" spans="2:8">
      <c r="B19" s="13" t="s">
        <v>4</v>
      </c>
      <c r="C19" s="17" t="s">
        <v>64</v>
      </c>
      <c r="D19" s="57">
        <v>5</v>
      </c>
      <c r="E19" s="68">
        <v>1</v>
      </c>
      <c r="F19" s="36"/>
      <c r="G19" s="13"/>
      <c r="H19" s="13"/>
    </row>
    <row r="20" spans="2:8">
      <c r="B20" s="43" t="s">
        <v>5</v>
      </c>
      <c r="C20" s="44" t="s">
        <v>64</v>
      </c>
      <c r="D20" s="49">
        <v>5</v>
      </c>
      <c r="E20" s="67">
        <v>2</v>
      </c>
      <c r="F20" s="45"/>
      <c r="G20" s="43"/>
      <c r="H20" s="43"/>
    </row>
    <row r="21" spans="2:8">
      <c r="B21" s="46" t="s">
        <v>21</v>
      </c>
      <c r="C21" s="47" t="s">
        <v>75</v>
      </c>
      <c r="D21" s="49">
        <v>5</v>
      </c>
      <c r="E21" s="67">
        <v>3</v>
      </c>
      <c r="F21" s="45"/>
      <c r="G21" s="43"/>
      <c r="H21" s="43"/>
    </row>
    <row r="22" spans="2:8" ht="15.75" thickBot="1">
      <c r="B22" s="69" t="s">
        <v>27</v>
      </c>
      <c r="C22" s="70" t="s">
        <v>67</v>
      </c>
      <c r="D22" s="75">
        <v>5</v>
      </c>
      <c r="E22" s="72">
        <v>4</v>
      </c>
      <c r="F22" s="73"/>
      <c r="G22" s="71"/>
      <c r="H22" s="71"/>
    </row>
    <row r="23" spans="2:8">
      <c r="B23" s="42" t="s">
        <v>31</v>
      </c>
      <c r="C23" s="17" t="s">
        <v>67</v>
      </c>
      <c r="D23" s="57">
        <v>6</v>
      </c>
      <c r="E23" s="68">
        <v>1</v>
      </c>
      <c r="F23" s="36"/>
      <c r="G23" s="13"/>
      <c r="H23" s="13"/>
    </row>
    <row r="24" spans="2:8">
      <c r="B24" s="46" t="s">
        <v>37</v>
      </c>
      <c r="C24" s="44" t="s">
        <v>69</v>
      </c>
      <c r="D24" s="49">
        <v>6</v>
      </c>
      <c r="E24" s="67">
        <v>2</v>
      </c>
      <c r="F24" s="45"/>
      <c r="G24" s="43"/>
      <c r="H24" s="43"/>
    </row>
    <row r="25" spans="2:8">
      <c r="B25" s="46" t="s">
        <v>56</v>
      </c>
      <c r="C25" s="44" t="s">
        <v>72</v>
      </c>
      <c r="D25" s="49">
        <v>6</v>
      </c>
      <c r="E25" s="67">
        <v>3</v>
      </c>
      <c r="F25" s="45"/>
      <c r="G25" s="43"/>
      <c r="H25" s="43"/>
    </row>
    <row r="26" spans="2:8" ht="15.75" thickBot="1">
      <c r="B26" s="69" t="s">
        <v>26</v>
      </c>
      <c r="C26" s="70" t="s">
        <v>66</v>
      </c>
      <c r="D26" s="75">
        <v>6</v>
      </c>
      <c r="E26" s="72">
        <v>4</v>
      </c>
      <c r="F26" s="73"/>
      <c r="G26" s="71"/>
      <c r="H26" s="71"/>
    </row>
    <row r="27" spans="2:8">
      <c r="B27" s="42" t="s">
        <v>24</v>
      </c>
      <c r="C27" s="17" t="s">
        <v>66</v>
      </c>
      <c r="D27" s="57">
        <v>7</v>
      </c>
      <c r="E27" s="68">
        <v>1</v>
      </c>
      <c r="F27" s="36"/>
      <c r="G27" s="13"/>
      <c r="H27" s="13"/>
    </row>
    <row r="28" spans="2:8">
      <c r="B28" s="46" t="s">
        <v>30</v>
      </c>
      <c r="C28" s="44" t="s">
        <v>67</v>
      </c>
      <c r="D28" s="49">
        <v>7</v>
      </c>
      <c r="E28" s="67">
        <v>2</v>
      </c>
      <c r="F28" s="45"/>
      <c r="G28" s="43"/>
      <c r="H28" s="43"/>
    </row>
    <row r="29" spans="2:8">
      <c r="B29" s="46" t="s">
        <v>34</v>
      </c>
      <c r="C29" s="44" t="s">
        <v>68</v>
      </c>
      <c r="D29" s="49">
        <v>7</v>
      </c>
      <c r="E29" s="67">
        <v>3</v>
      </c>
      <c r="F29" s="45"/>
      <c r="G29" s="43"/>
      <c r="H29" s="43"/>
    </row>
    <row r="30" spans="2:8" ht="15.75" thickBot="1">
      <c r="B30" s="69" t="s">
        <v>38</v>
      </c>
      <c r="C30" s="70" t="s">
        <v>69</v>
      </c>
      <c r="D30" s="75">
        <v>7</v>
      </c>
      <c r="E30" s="72">
        <v>4</v>
      </c>
      <c r="F30" s="73"/>
      <c r="G30" s="71"/>
      <c r="H30" s="71"/>
    </row>
    <row r="31" spans="2:8">
      <c r="B31" s="42" t="s">
        <v>44</v>
      </c>
      <c r="C31" s="17" t="s">
        <v>70</v>
      </c>
      <c r="D31" s="57">
        <v>8</v>
      </c>
      <c r="E31" s="68">
        <v>1</v>
      </c>
      <c r="F31" s="36"/>
      <c r="G31" s="13"/>
      <c r="H31" s="13"/>
    </row>
    <row r="32" spans="2:8">
      <c r="B32" s="46" t="s">
        <v>50</v>
      </c>
      <c r="C32" s="44" t="s">
        <v>71</v>
      </c>
      <c r="D32" s="49">
        <v>8</v>
      </c>
      <c r="E32" s="67">
        <v>2</v>
      </c>
      <c r="F32" s="45"/>
      <c r="G32" s="43"/>
      <c r="H32" s="43"/>
    </row>
    <row r="33" spans="2:8">
      <c r="B33" s="46" t="s">
        <v>52</v>
      </c>
      <c r="C33" s="44" t="s">
        <v>72</v>
      </c>
      <c r="D33" s="49">
        <v>8</v>
      </c>
      <c r="E33" s="67">
        <v>3</v>
      </c>
      <c r="F33" s="45"/>
      <c r="G33" s="43"/>
      <c r="H33" s="43"/>
    </row>
    <row r="34" spans="2:8" ht="15.75" thickBot="1">
      <c r="B34" s="69" t="s">
        <v>54</v>
      </c>
      <c r="C34" s="70" t="s">
        <v>72</v>
      </c>
      <c r="D34" s="75">
        <v>8</v>
      </c>
      <c r="E34" s="72">
        <v>4</v>
      </c>
      <c r="F34" s="73"/>
      <c r="G34" s="71"/>
      <c r="H34" s="71"/>
    </row>
    <row r="35" spans="2:8">
      <c r="B35" s="42" t="s">
        <v>18</v>
      </c>
      <c r="C35" s="22" t="s">
        <v>75</v>
      </c>
      <c r="D35" s="57">
        <v>9</v>
      </c>
      <c r="E35" s="68">
        <v>1</v>
      </c>
      <c r="F35" s="36"/>
      <c r="G35" s="13"/>
      <c r="H35" s="13"/>
    </row>
    <row r="36" spans="2:8">
      <c r="B36" s="46" t="s">
        <v>45</v>
      </c>
      <c r="C36" s="44" t="s">
        <v>70</v>
      </c>
      <c r="D36" s="49">
        <v>9</v>
      </c>
      <c r="E36" s="67">
        <v>2</v>
      </c>
      <c r="F36" s="45"/>
      <c r="G36" s="43"/>
      <c r="H36" s="43"/>
    </row>
    <row r="37" spans="2:8">
      <c r="B37" s="46" t="s">
        <v>49</v>
      </c>
      <c r="C37" s="44" t="s">
        <v>71</v>
      </c>
      <c r="D37" s="49">
        <v>9</v>
      </c>
      <c r="E37" s="67">
        <v>3</v>
      </c>
      <c r="F37" s="45"/>
      <c r="G37" s="43"/>
      <c r="H37" s="43"/>
    </row>
    <row r="38" spans="2:8" ht="15.75" thickBot="1">
      <c r="B38" s="69" t="s">
        <v>19</v>
      </c>
      <c r="C38" s="74" t="s">
        <v>75</v>
      </c>
      <c r="D38" s="75">
        <v>9</v>
      </c>
      <c r="E38" s="72">
        <v>4</v>
      </c>
      <c r="F38" s="73"/>
      <c r="G38" s="71"/>
      <c r="H38" s="71"/>
    </row>
    <row r="39" spans="2:8">
      <c r="B39" s="42" t="s">
        <v>29</v>
      </c>
      <c r="C39" s="17" t="s">
        <v>67</v>
      </c>
      <c r="D39" s="57">
        <v>10</v>
      </c>
      <c r="E39" s="68">
        <v>1</v>
      </c>
      <c r="F39" s="36"/>
      <c r="G39" s="13"/>
      <c r="H39" s="13"/>
    </row>
    <row r="40" spans="2:8">
      <c r="B40" s="46" t="s">
        <v>32</v>
      </c>
      <c r="C40" s="44" t="s">
        <v>68</v>
      </c>
      <c r="D40" s="49">
        <v>10</v>
      </c>
      <c r="E40" s="67">
        <v>2</v>
      </c>
      <c r="F40" s="45"/>
      <c r="G40" s="43"/>
      <c r="H40" s="43"/>
    </row>
    <row r="41" spans="2:8">
      <c r="B41" s="46" t="s">
        <v>33</v>
      </c>
      <c r="C41" s="44" t="s">
        <v>68</v>
      </c>
      <c r="D41" s="49">
        <v>10</v>
      </c>
      <c r="E41" s="67">
        <v>3</v>
      </c>
      <c r="F41" s="45"/>
      <c r="G41" s="43"/>
      <c r="H41" s="43"/>
    </row>
    <row r="42" spans="2:8" ht="15.75" thickBot="1">
      <c r="B42" s="69" t="s">
        <v>35</v>
      </c>
      <c r="C42" s="70" t="s">
        <v>68</v>
      </c>
      <c r="D42" s="75">
        <v>10</v>
      </c>
      <c r="E42" s="72">
        <v>4</v>
      </c>
      <c r="F42" s="73"/>
      <c r="G42" s="71"/>
      <c r="H42" s="71"/>
    </row>
    <row r="43" spans="2:8">
      <c r="B43" s="42" t="s">
        <v>43</v>
      </c>
      <c r="C43" s="17" t="s">
        <v>70</v>
      </c>
      <c r="D43" s="57">
        <v>11</v>
      </c>
      <c r="E43" s="68">
        <v>1</v>
      </c>
      <c r="F43" s="36"/>
      <c r="G43" s="13"/>
      <c r="H43" s="13"/>
    </row>
    <row r="44" spans="2:8">
      <c r="B44" s="46" t="s">
        <v>47</v>
      </c>
      <c r="C44" s="44" t="s">
        <v>71</v>
      </c>
      <c r="D44" s="49">
        <v>11</v>
      </c>
      <c r="E44" s="67">
        <v>2</v>
      </c>
      <c r="F44" s="45"/>
      <c r="G44" s="43"/>
      <c r="H44" s="43"/>
    </row>
    <row r="45" spans="2:8">
      <c r="B45" s="46" t="s">
        <v>51</v>
      </c>
      <c r="C45" s="44" t="s">
        <v>71</v>
      </c>
      <c r="D45" s="49">
        <v>11</v>
      </c>
      <c r="E45" s="67">
        <v>3</v>
      </c>
      <c r="F45" s="45"/>
      <c r="G45" s="43"/>
      <c r="H45" s="43"/>
    </row>
    <row r="46" spans="2:8" ht="15.75" thickBot="1">
      <c r="B46" s="69" t="s">
        <v>22</v>
      </c>
      <c r="C46" s="70" t="s">
        <v>66</v>
      </c>
      <c r="D46" s="75">
        <v>11</v>
      </c>
      <c r="E46" s="72">
        <v>4</v>
      </c>
      <c r="F46" s="73"/>
      <c r="G46" s="71"/>
      <c r="H46" s="71"/>
    </row>
    <row r="47" spans="2:8">
      <c r="B47" s="42" t="s">
        <v>39</v>
      </c>
      <c r="C47" s="17" t="s">
        <v>69</v>
      </c>
      <c r="D47" s="57">
        <v>12</v>
      </c>
      <c r="E47" s="68">
        <v>1</v>
      </c>
      <c r="F47" s="36"/>
      <c r="G47" s="13"/>
      <c r="H47" s="13"/>
    </row>
    <row r="48" spans="2:8">
      <c r="B48" s="46" t="s">
        <v>40</v>
      </c>
      <c r="C48" s="44" t="s">
        <v>69</v>
      </c>
      <c r="D48" s="49">
        <v>12</v>
      </c>
      <c r="E48" s="67">
        <v>2</v>
      </c>
      <c r="F48" s="45"/>
      <c r="G48" s="43"/>
      <c r="H48" s="43"/>
    </row>
    <row r="49" spans="2:8">
      <c r="B49" s="46" t="s">
        <v>46</v>
      </c>
      <c r="C49" s="44" t="s">
        <v>70</v>
      </c>
      <c r="D49" s="49">
        <v>12</v>
      </c>
      <c r="E49" s="67">
        <v>3</v>
      </c>
      <c r="F49" s="45"/>
      <c r="G49" s="43"/>
      <c r="H49" s="43"/>
    </row>
    <row r="50" spans="2:8" ht="15.75" thickBot="1">
      <c r="B50" s="71" t="s">
        <v>12</v>
      </c>
      <c r="C50" s="70" t="s">
        <v>65</v>
      </c>
      <c r="D50" s="75">
        <v>12</v>
      </c>
      <c r="E50" s="72">
        <v>4</v>
      </c>
      <c r="F50" s="73"/>
      <c r="G50" s="71"/>
      <c r="H50" s="71"/>
    </row>
    <row r="51" spans="2:8">
      <c r="B51" s="13" t="s">
        <v>14</v>
      </c>
      <c r="C51" s="17" t="s">
        <v>65</v>
      </c>
      <c r="D51" s="57">
        <v>13</v>
      </c>
      <c r="E51" s="68">
        <v>1</v>
      </c>
      <c r="F51" s="36"/>
      <c r="G51" s="13"/>
      <c r="H51" s="13"/>
    </row>
    <row r="52" spans="2:8">
      <c r="B52" s="46" t="s">
        <v>42</v>
      </c>
      <c r="C52" s="44" t="s">
        <v>70</v>
      </c>
      <c r="D52" s="49">
        <v>13</v>
      </c>
      <c r="E52" s="67">
        <v>2</v>
      </c>
      <c r="F52" s="45"/>
      <c r="G52" s="43"/>
      <c r="H52" s="43"/>
    </row>
    <row r="53" spans="2:8">
      <c r="B53" s="46" t="s">
        <v>48</v>
      </c>
      <c r="C53" s="44" t="s">
        <v>71</v>
      </c>
      <c r="D53" s="49">
        <v>13</v>
      </c>
      <c r="E53" s="67">
        <v>3</v>
      </c>
      <c r="F53" s="45"/>
      <c r="G53" s="43"/>
      <c r="H53" s="43"/>
    </row>
    <row r="54" spans="2:8" ht="15.75" thickBot="1">
      <c r="B54" s="71" t="s">
        <v>13</v>
      </c>
      <c r="C54" s="70" t="s">
        <v>65</v>
      </c>
      <c r="D54" s="75">
        <v>13</v>
      </c>
      <c r="E54" s="72">
        <v>4</v>
      </c>
      <c r="F54" s="73"/>
      <c r="G54" s="71"/>
      <c r="H54" s="71"/>
    </row>
    <row r="55" spans="2:8">
      <c r="B55" s="13" t="s">
        <v>16</v>
      </c>
      <c r="C55" s="17" t="s">
        <v>65</v>
      </c>
      <c r="D55" s="57">
        <v>14</v>
      </c>
      <c r="E55" s="68">
        <v>1</v>
      </c>
      <c r="F55" s="36"/>
      <c r="G55" s="13"/>
      <c r="H55" s="13"/>
    </row>
    <row r="56" spans="2:8">
      <c r="B56" s="43" t="s">
        <v>15</v>
      </c>
      <c r="C56" s="44" t="s">
        <v>65</v>
      </c>
      <c r="D56" s="49">
        <v>14</v>
      </c>
      <c r="E56" s="67">
        <v>2</v>
      </c>
      <c r="F56" s="45"/>
      <c r="G56" s="43"/>
      <c r="H56" s="43"/>
    </row>
    <row r="57" spans="2:8">
      <c r="B57" s="46" t="s">
        <v>20</v>
      </c>
      <c r="C57" s="47" t="s">
        <v>75</v>
      </c>
      <c r="D57" s="49">
        <v>14</v>
      </c>
      <c r="E57" s="67">
        <v>3</v>
      </c>
      <c r="F57" s="45"/>
      <c r="G57" s="43"/>
      <c r="H57" s="43"/>
    </row>
    <row r="58" spans="2:8">
      <c r="B58" s="9" t="s">
        <v>17</v>
      </c>
      <c r="C58" s="41" t="s">
        <v>75</v>
      </c>
      <c r="D58" s="76">
        <v>14</v>
      </c>
      <c r="E58" s="67">
        <v>4</v>
      </c>
      <c r="F58" s="28"/>
      <c r="G58" s="13"/>
      <c r="H58" s="13"/>
    </row>
  </sheetData>
  <sortState ref="B4:E58">
    <sortCondition descending="1" ref="E4"/>
  </sortState>
  <mergeCells count="1"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T58"/>
  <sheetViews>
    <sheetView zoomScale="73" zoomScaleNormal="73" workbookViewId="0">
      <selection activeCell="B2" sqref="B2:S58"/>
    </sheetView>
  </sheetViews>
  <sheetFormatPr defaultRowHeight="15"/>
  <cols>
    <col min="2" max="2" width="19.85546875" customWidth="1"/>
    <col min="3" max="3" width="10.140625" customWidth="1"/>
    <col min="4" max="4" width="14" customWidth="1"/>
    <col min="5" max="6" width="12.5703125" customWidth="1"/>
    <col min="7" max="7" width="12.140625" customWidth="1"/>
    <col min="8" max="8" width="15.42578125" customWidth="1"/>
    <col min="9" max="9" width="15.28515625" customWidth="1"/>
    <col min="10" max="10" width="11.7109375" customWidth="1"/>
    <col min="12" max="12" width="10.85546875" customWidth="1"/>
    <col min="14" max="14" width="11.140625" customWidth="1"/>
    <col min="15" max="15" width="10.7109375" customWidth="1"/>
    <col min="18" max="18" width="11.7109375" customWidth="1"/>
    <col min="19" max="19" width="10.85546875" customWidth="1"/>
  </cols>
  <sheetData>
    <row r="2" spans="2:20" ht="18.75">
      <c r="B2" s="126" t="s">
        <v>93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61"/>
    </row>
    <row r="3" spans="2:20" ht="45">
      <c r="B3" s="5" t="s">
        <v>0</v>
      </c>
      <c r="C3" s="10" t="s">
        <v>92</v>
      </c>
      <c r="D3" s="5" t="s">
        <v>97</v>
      </c>
      <c r="E3" s="10" t="s">
        <v>98</v>
      </c>
      <c r="F3" s="10" t="s">
        <v>99</v>
      </c>
      <c r="G3" s="10" t="s">
        <v>100</v>
      </c>
      <c r="H3" s="10" t="s">
        <v>101</v>
      </c>
      <c r="I3" s="6" t="s">
        <v>102</v>
      </c>
      <c r="J3" s="10" t="s">
        <v>103</v>
      </c>
      <c r="K3" s="6" t="s">
        <v>104</v>
      </c>
      <c r="L3" s="10" t="s">
        <v>105</v>
      </c>
      <c r="M3" s="6" t="s">
        <v>106</v>
      </c>
      <c r="N3" s="10" t="s">
        <v>107</v>
      </c>
      <c r="O3" s="10" t="s">
        <v>108</v>
      </c>
      <c r="P3" s="77" t="s">
        <v>91</v>
      </c>
      <c r="Q3" s="10" t="s">
        <v>150</v>
      </c>
      <c r="R3" s="10" t="s">
        <v>151</v>
      </c>
      <c r="S3" s="10" t="s">
        <v>152</v>
      </c>
      <c r="T3" s="94"/>
    </row>
    <row r="4" spans="2:20">
      <c r="B4" s="46" t="s">
        <v>30</v>
      </c>
      <c r="C4" s="79" t="s">
        <v>67</v>
      </c>
      <c r="D4" s="67">
        <v>80</v>
      </c>
      <c r="E4" s="67">
        <v>80</v>
      </c>
      <c r="F4" s="45">
        <v>40.9</v>
      </c>
      <c r="G4" s="67">
        <v>42</v>
      </c>
      <c r="H4" s="67">
        <v>27</v>
      </c>
      <c r="I4" s="67">
        <v>71</v>
      </c>
      <c r="J4" s="45"/>
      <c r="K4" s="67"/>
      <c r="L4" s="79" t="s">
        <v>125</v>
      </c>
      <c r="M4" s="67">
        <v>52</v>
      </c>
      <c r="N4" s="45"/>
      <c r="O4" s="67"/>
      <c r="P4" s="78">
        <f t="shared" ref="P4:P35" si="0">SUM(E4,G4,I4,K4,M4,O4)</f>
        <v>245</v>
      </c>
      <c r="Q4" s="78"/>
      <c r="R4" s="134">
        <f>SUM(P4:P7)</f>
        <v>926</v>
      </c>
      <c r="S4" s="135">
        <v>6</v>
      </c>
      <c r="T4" s="95"/>
    </row>
    <row r="5" spans="2:20">
      <c r="B5" s="46" t="s">
        <v>27</v>
      </c>
      <c r="C5" s="79" t="s">
        <v>67</v>
      </c>
      <c r="D5" s="67">
        <v>65</v>
      </c>
      <c r="E5" s="67">
        <v>65</v>
      </c>
      <c r="F5" s="45">
        <v>38.1</v>
      </c>
      <c r="G5" s="67">
        <v>37</v>
      </c>
      <c r="H5" s="67">
        <v>21</v>
      </c>
      <c r="I5" s="67">
        <v>65</v>
      </c>
      <c r="J5" s="45"/>
      <c r="K5" s="67"/>
      <c r="L5" s="79" t="s">
        <v>115</v>
      </c>
      <c r="M5" s="67">
        <v>69</v>
      </c>
      <c r="N5" s="45"/>
      <c r="O5" s="67"/>
      <c r="P5" s="78">
        <f t="shared" si="0"/>
        <v>236</v>
      </c>
      <c r="Q5" s="78"/>
      <c r="R5" s="127"/>
      <c r="S5" s="129"/>
      <c r="T5" s="95"/>
    </row>
    <row r="6" spans="2:20">
      <c r="B6" s="46" t="s">
        <v>28</v>
      </c>
      <c r="C6" s="79" t="s">
        <v>67</v>
      </c>
      <c r="D6" s="67">
        <v>65</v>
      </c>
      <c r="E6" s="67">
        <v>65</v>
      </c>
      <c r="F6" s="45">
        <v>38.1</v>
      </c>
      <c r="G6" s="67">
        <v>37</v>
      </c>
      <c r="H6" s="67">
        <v>29</v>
      </c>
      <c r="I6" s="67">
        <v>73</v>
      </c>
      <c r="J6" s="45"/>
      <c r="K6" s="67"/>
      <c r="L6" s="79" t="s">
        <v>127</v>
      </c>
      <c r="M6" s="67">
        <v>60</v>
      </c>
      <c r="N6" s="45"/>
      <c r="O6" s="67"/>
      <c r="P6" s="78">
        <f t="shared" si="0"/>
        <v>235</v>
      </c>
      <c r="Q6" s="78"/>
      <c r="R6" s="127"/>
      <c r="S6" s="129"/>
      <c r="T6" s="95"/>
    </row>
    <row r="7" spans="2:20">
      <c r="B7" s="46" t="s">
        <v>31</v>
      </c>
      <c r="C7" s="79" t="s">
        <v>67</v>
      </c>
      <c r="D7" s="67">
        <v>45</v>
      </c>
      <c r="E7" s="67">
        <v>45</v>
      </c>
      <c r="F7" s="45">
        <v>39.5</v>
      </c>
      <c r="G7" s="67">
        <v>40</v>
      </c>
      <c r="H7" s="67">
        <v>19</v>
      </c>
      <c r="I7" s="67">
        <v>59</v>
      </c>
      <c r="J7" s="45"/>
      <c r="K7" s="67"/>
      <c r="L7" s="79" t="s">
        <v>129</v>
      </c>
      <c r="M7" s="67">
        <v>66</v>
      </c>
      <c r="N7" s="45"/>
      <c r="O7" s="67"/>
      <c r="P7" s="78">
        <f t="shared" si="0"/>
        <v>210</v>
      </c>
      <c r="Q7" s="78"/>
      <c r="R7" s="127"/>
      <c r="S7" s="129"/>
      <c r="T7" s="95"/>
    </row>
    <row r="8" spans="2:20" ht="15.75" thickBot="1">
      <c r="B8" s="69" t="s">
        <v>29</v>
      </c>
      <c r="C8" s="99" t="s">
        <v>67</v>
      </c>
      <c r="D8" s="72">
        <v>58</v>
      </c>
      <c r="E8" s="72">
        <v>58</v>
      </c>
      <c r="F8" s="100">
        <v>48.5</v>
      </c>
      <c r="G8" s="101">
        <v>58</v>
      </c>
      <c r="H8" s="72">
        <v>12</v>
      </c>
      <c r="I8" s="72">
        <v>35</v>
      </c>
      <c r="J8" s="73"/>
      <c r="K8" s="72"/>
      <c r="L8" s="99" t="s">
        <v>128</v>
      </c>
      <c r="M8" s="72">
        <v>49</v>
      </c>
      <c r="N8" s="73"/>
      <c r="O8" s="72"/>
      <c r="P8" s="102">
        <f t="shared" si="0"/>
        <v>200</v>
      </c>
      <c r="Q8" s="102"/>
      <c r="R8" s="128"/>
      <c r="S8" s="130"/>
      <c r="T8" s="95"/>
    </row>
    <row r="9" spans="2:20">
      <c r="B9" s="105" t="s">
        <v>45</v>
      </c>
      <c r="C9" s="106" t="s">
        <v>70</v>
      </c>
      <c r="D9" s="107">
        <v>69</v>
      </c>
      <c r="E9" s="107">
        <v>69</v>
      </c>
      <c r="F9" s="108">
        <v>46.3</v>
      </c>
      <c r="G9" s="107">
        <v>53</v>
      </c>
      <c r="H9" s="107">
        <v>22</v>
      </c>
      <c r="I9" s="107">
        <v>66</v>
      </c>
      <c r="J9" s="108"/>
      <c r="K9" s="107"/>
      <c r="L9" s="106" t="s">
        <v>113</v>
      </c>
      <c r="M9" s="107">
        <v>71</v>
      </c>
      <c r="N9" s="108"/>
      <c r="O9" s="107"/>
      <c r="P9" s="109">
        <f t="shared" si="0"/>
        <v>259</v>
      </c>
      <c r="Q9" s="109"/>
      <c r="R9" s="131">
        <f>SUM(P9:P12)</f>
        <v>1008</v>
      </c>
      <c r="S9" s="132">
        <v>3</v>
      </c>
      <c r="T9" s="95"/>
    </row>
    <row r="10" spans="2:20">
      <c r="B10" s="46" t="s">
        <v>44</v>
      </c>
      <c r="C10" s="79" t="s">
        <v>70</v>
      </c>
      <c r="D10" s="85">
        <v>81</v>
      </c>
      <c r="E10" s="85">
        <v>81</v>
      </c>
      <c r="F10" s="45">
        <v>35.799999999999997</v>
      </c>
      <c r="G10" s="67">
        <v>32</v>
      </c>
      <c r="H10" s="67">
        <v>24</v>
      </c>
      <c r="I10" s="67">
        <v>68</v>
      </c>
      <c r="J10" s="45"/>
      <c r="K10" s="67"/>
      <c r="L10" s="89" t="s">
        <v>139</v>
      </c>
      <c r="M10" s="85">
        <v>76</v>
      </c>
      <c r="N10" s="45"/>
      <c r="O10" s="67"/>
      <c r="P10" s="78">
        <f t="shared" si="0"/>
        <v>257</v>
      </c>
      <c r="Q10" s="78"/>
      <c r="R10" s="127"/>
      <c r="S10" s="129"/>
      <c r="T10" s="95"/>
    </row>
    <row r="11" spans="2:20">
      <c r="B11" s="46" t="s">
        <v>43</v>
      </c>
      <c r="C11" s="79" t="s">
        <v>70</v>
      </c>
      <c r="D11" s="67">
        <v>79</v>
      </c>
      <c r="E11" s="67">
        <v>79</v>
      </c>
      <c r="F11" s="45">
        <v>38.299999999999997</v>
      </c>
      <c r="G11" s="67">
        <v>37</v>
      </c>
      <c r="H11" s="67">
        <v>22</v>
      </c>
      <c r="I11" s="67">
        <v>66</v>
      </c>
      <c r="J11" s="45"/>
      <c r="K11" s="67"/>
      <c r="L11" s="79" t="s">
        <v>136</v>
      </c>
      <c r="M11" s="67">
        <v>73</v>
      </c>
      <c r="N11" s="45"/>
      <c r="O11" s="67"/>
      <c r="P11" s="78">
        <f t="shared" si="0"/>
        <v>255</v>
      </c>
      <c r="Q11" s="78"/>
      <c r="R11" s="127"/>
      <c r="S11" s="129"/>
      <c r="T11" s="95"/>
    </row>
    <row r="12" spans="2:20">
      <c r="B12" s="46" t="s">
        <v>42</v>
      </c>
      <c r="C12" s="79" t="s">
        <v>70</v>
      </c>
      <c r="D12" s="67">
        <v>72</v>
      </c>
      <c r="E12" s="67">
        <v>72</v>
      </c>
      <c r="F12" s="45">
        <v>38.5</v>
      </c>
      <c r="G12" s="67">
        <v>38</v>
      </c>
      <c r="H12" s="86">
        <v>32</v>
      </c>
      <c r="I12" s="86">
        <v>76</v>
      </c>
      <c r="J12" s="45"/>
      <c r="K12" s="67"/>
      <c r="L12" s="79" t="s">
        <v>137</v>
      </c>
      <c r="M12" s="67">
        <v>51</v>
      </c>
      <c r="N12" s="45"/>
      <c r="O12" s="67"/>
      <c r="P12" s="78">
        <f t="shared" si="0"/>
        <v>237</v>
      </c>
      <c r="Q12" s="78"/>
      <c r="R12" s="127"/>
      <c r="S12" s="129"/>
      <c r="T12" s="95"/>
    </row>
    <row r="13" spans="2:20" ht="15.75" thickBot="1">
      <c r="B13" s="69" t="s">
        <v>46</v>
      </c>
      <c r="C13" s="99" t="s">
        <v>70</v>
      </c>
      <c r="D13" s="72">
        <v>66</v>
      </c>
      <c r="E13" s="72">
        <v>66</v>
      </c>
      <c r="F13" s="73">
        <v>33.4</v>
      </c>
      <c r="G13" s="72">
        <v>27</v>
      </c>
      <c r="H13" s="72">
        <v>28</v>
      </c>
      <c r="I13" s="72">
        <v>72</v>
      </c>
      <c r="J13" s="73"/>
      <c r="K13" s="72"/>
      <c r="L13" s="99" t="s">
        <v>138</v>
      </c>
      <c r="M13" s="72">
        <v>70</v>
      </c>
      <c r="N13" s="73"/>
      <c r="O13" s="72"/>
      <c r="P13" s="102">
        <f t="shared" si="0"/>
        <v>235</v>
      </c>
      <c r="Q13" s="102"/>
      <c r="R13" s="128"/>
      <c r="S13" s="130"/>
      <c r="T13" s="95"/>
    </row>
    <row r="14" spans="2:20">
      <c r="B14" s="42" t="s">
        <v>33</v>
      </c>
      <c r="C14" s="97" t="s">
        <v>68</v>
      </c>
      <c r="D14" s="68">
        <v>77</v>
      </c>
      <c r="E14" s="68">
        <v>77</v>
      </c>
      <c r="F14" s="36">
        <v>44.9</v>
      </c>
      <c r="G14" s="68">
        <v>50</v>
      </c>
      <c r="H14" s="68">
        <v>25</v>
      </c>
      <c r="I14" s="68">
        <v>69</v>
      </c>
      <c r="J14" s="36"/>
      <c r="K14" s="68"/>
      <c r="L14" s="103" t="s">
        <v>130</v>
      </c>
      <c r="M14" s="104">
        <v>76</v>
      </c>
      <c r="N14" s="36"/>
      <c r="O14" s="68"/>
      <c r="P14" s="98">
        <f t="shared" si="0"/>
        <v>272</v>
      </c>
      <c r="Q14" s="98"/>
      <c r="R14" s="127">
        <f>SUM(P14:P17)</f>
        <v>1021</v>
      </c>
      <c r="S14" s="132">
        <v>2</v>
      </c>
      <c r="T14" s="95"/>
    </row>
    <row r="15" spans="2:20">
      <c r="B15" s="46" t="s">
        <v>32</v>
      </c>
      <c r="C15" s="79" t="s">
        <v>68</v>
      </c>
      <c r="D15" s="67">
        <v>78</v>
      </c>
      <c r="E15" s="67">
        <v>78</v>
      </c>
      <c r="F15" s="45">
        <v>42.1</v>
      </c>
      <c r="G15" s="67">
        <v>45</v>
      </c>
      <c r="H15" s="85">
        <v>32</v>
      </c>
      <c r="I15" s="85">
        <v>76</v>
      </c>
      <c r="J15" s="45"/>
      <c r="K15" s="67"/>
      <c r="L15" s="79" t="s">
        <v>131</v>
      </c>
      <c r="M15" s="67">
        <v>71</v>
      </c>
      <c r="N15" s="45"/>
      <c r="O15" s="67"/>
      <c r="P15" s="78">
        <f t="shared" si="0"/>
        <v>270</v>
      </c>
      <c r="Q15" s="78"/>
      <c r="R15" s="127"/>
      <c r="S15" s="129"/>
      <c r="T15" s="95"/>
    </row>
    <row r="16" spans="2:20">
      <c r="B16" s="46" t="s">
        <v>34</v>
      </c>
      <c r="C16" s="79" t="s">
        <v>68</v>
      </c>
      <c r="D16" s="67">
        <v>72</v>
      </c>
      <c r="E16" s="67">
        <v>72</v>
      </c>
      <c r="F16" s="45">
        <v>38.9</v>
      </c>
      <c r="G16" s="67">
        <v>38</v>
      </c>
      <c r="H16" s="67">
        <v>24</v>
      </c>
      <c r="I16" s="67">
        <v>68</v>
      </c>
      <c r="J16" s="45"/>
      <c r="K16" s="67"/>
      <c r="L16" s="79" t="s">
        <v>116</v>
      </c>
      <c r="M16" s="67">
        <v>65</v>
      </c>
      <c r="N16" s="45"/>
      <c r="O16" s="67"/>
      <c r="P16" s="78">
        <f t="shared" si="0"/>
        <v>243</v>
      </c>
      <c r="Q16" s="78"/>
      <c r="R16" s="127"/>
      <c r="S16" s="129"/>
      <c r="T16" s="95"/>
    </row>
    <row r="17" spans="2:20">
      <c r="B17" s="46" t="s">
        <v>35</v>
      </c>
      <c r="C17" s="79" t="s">
        <v>68</v>
      </c>
      <c r="D17" s="67">
        <v>53</v>
      </c>
      <c r="E17" s="67">
        <v>53</v>
      </c>
      <c r="F17" s="45">
        <v>40.5</v>
      </c>
      <c r="G17" s="67">
        <v>42</v>
      </c>
      <c r="H17" s="67">
        <v>27</v>
      </c>
      <c r="I17" s="67">
        <v>71</v>
      </c>
      <c r="J17" s="45"/>
      <c r="K17" s="67"/>
      <c r="L17" s="79" t="s">
        <v>119</v>
      </c>
      <c r="M17" s="67">
        <v>70</v>
      </c>
      <c r="N17" s="45"/>
      <c r="O17" s="67"/>
      <c r="P17" s="78">
        <f t="shared" si="0"/>
        <v>236</v>
      </c>
      <c r="Q17" s="78"/>
      <c r="R17" s="127"/>
      <c r="S17" s="129"/>
      <c r="T17" s="95"/>
    </row>
    <row r="18" spans="2:20" ht="15.75" thickBot="1">
      <c r="B18" s="69" t="s">
        <v>36</v>
      </c>
      <c r="C18" s="99" t="s">
        <v>68</v>
      </c>
      <c r="D18" s="72">
        <v>62</v>
      </c>
      <c r="E18" s="72">
        <v>62</v>
      </c>
      <c r="F18" s="110">
        <v>47.7</v>
      </c>
      <c r="G18" s="111">
        <v>56</v>
      </c>
      <c r="H18" s="72">
        <v>14</v>
      </c>
      <c r="I18" s="72">
        <v>43</v>
      </c>
      <c r="J18" s="73"/>
      <c r="K18" s="72"/>
      <c r="L18" s="99" t="s">
        <v>113</v>
      </c>
      <c r="M18" s="72">
        <v>71</v>
      </c>
      <c r="N18" s="73"/>
      <c r="O18" s="72"/>
      <c r="P18" s="102">
        <f t="shared" si="0"/>
        <v>232</v>
      </c>
      <c r="Q18" s="102"/>
      <c r="R18" s="128"/>
      <c r="S18" s="130"/>
      <c r="T18" s="95"/>
    </row>
    <row r="19" spans="2:20">
      <c r="B19" s="105" t="s">
        <v>110</v>
      </c>
      <c r="C19" s="106" t="s">
        <v>71</v>
      </c>
      <c r="D19" s="107">
        <v>75</v>
      </c>
      <c r="E19" s="107">
        <v>75</v>
      </c>
      <c r="F19" s="108">
        <v>39.9</v>
      </c>
      <c r="G19" s="107">
        <v>40</v>
      </c>
      <c r="H19" s="107">
        <v>21</v>
      </c>
      <c r="I19" s="107">
        <v>65</v>
      </c>
      <c r="J19" s="108"/>
      <c r="K19" s="107"/>
      <c r="L19" s="106" t="s">
        <v>140</v>
      </c>
      <c r="M19" s="107">
        <v>43</v>
      </c>
      <c r="N19" s="108"/>
      <c r="O19" s="107"/>
      <c r="P19" s="109">
        <f t="shared" si="0"/>
        <v>223</v>
      </c>
      <c r="Q19" s="109"/>
      <c r="R19" s="131">
        <f>SUM(P19:P22)</f>
        <v>710</v>
      </c>
      <c r="S19" s="132">
        <v>10</v>
      </c>
      <c r="T19" s="95"/>
    </row>
    <row r="20" spans="2:20">
      <c r="B20" s="46" t="s">
        <v>47</v>
      </c>
      <c r="C20" s="79" t="s">
        <v>71</v>
      </c>
      <c r="D20" s="67">
        <v>65</v>
      </c>
      <c r="E20" s="67">
        <v>65</v>
      </c>
      <c r="F20" s="45">
        <v>33</v>
      </c>
      <c r="G20" s="67">
        <v>27</v>
      </c>
      <c r="H20" s="67">
        <v>16</v>
      </c>
      <c r="I20" s="67">
        <v>50</v>
      </c>
      <c r="J20" s="45"/>
      <c r="K20" s="67"/>
      <c r="L20" s="79" t="s">
        <v>135</v>
      </c>
      <c r="M20" s="67">
        <v>37</v>
      </c>
      <c r="N20" s="45"/>
      <c r="O20" s="67"/>
      <c r="P20" s="78">
        <f t="shared" si="0"/>
        <v>179</v>
      </c>
      <c r="Q20" s="78"/>
      <c r="R20" s="127"/>
      <c r="S20" s="129"/>
      <c r="T20" s="95"/>
    </row>
    <row r="21" spans="2:20">
      <c r="B21" s="46" t="s">
        <v>50</v>
      </c>
      <c r="C21" s="79" t="s">
        <v>71</v>
      </c>
      <c r="D21" s="67">
        <v>41</v>
      </c>
      <c r="E21" s="67">
        <v>41</v>
      </c>
      <c r="F21" s="45">
        <v>34.1</v>
      </c>
      <c r="G21" s="67">
        <v>29</v>
      </c>
      <c r="H21" s="67">
        <v>15</v>
      </c>
      <c r="I21" s="67">
        <v>47</v>
      </c>
      <c r="J21" s="45"/>
      <c r="K21" s="67"/>
      <c r="L21" s="79" t="s">
        <v>141</v>
      </c>
      <c r="M21" s="67">
        <v>47</v>
      </c>
      <c r="N21" s="45"/>
      <c r="O21" s="67"/>
      <c r="P21" s="78">
        <f t="shared" si="0"/>
        <v>164</v>
      </c>
      <c r="Q21" s="78"/>
      <c r="R21" s="127"/>
      <c r="S21" s="129"/>
      <c r="T21" s="95"/>
    </row>
    <row r="22" spans="2:20">
      <c r="B22" s="46" t="s">
        <v>49</v>
      </c>
      <c r="C22" s="79" t="s">
        <v>71</v>
      </c>
      <c r="D22" s="67">
        <v>34</v>
      </c>
      <c r="E22" s="67">
        <v>34</v>
      </c>
      <c r="F22" s="45">
        <v>28.1</v>
      </c>
      <c r="G22" s="67">
        <v>17</v>
      </c>
      <c r="H22" s="67">
        <v>15</v>
      </c>
      <c r="I22" s="67">
        <v>47</v>
      </c>
      <c r="J22" s="45"/>
      <c r="K22" s="67"/>
      <c r="L22" s="79" t="s">
        <v>124</v>
      </c>
      <c r="M22" s="67">
        <v>46</v>
      </c>
      <c r="N22" s="45"/>
      <c r="O22" s="67"/>
      <c r="P22" s="78">
        <f t="shared" si="0"/>
        <v>144</v>
      </c>
      <c r="Q22" s="78"/>
      <c r="R22" s="127"/>
      <c r="S22" s="129"/>
      <c r="T22" s="95"/>
    </row>
    <row r="23" spans="2:20" ht="15.75" thickBot="1">
      <c r="B23" s="69" t="s">
        <v>51</v>
      </c>
      <c r="C23" s="99" t="s">
        <v>71</v>
      </c>
      <c r="D23" s="72">
        <v>42</v>
      </c>
      <c r="E23" s="72">
        <v>42</v>
      </c>
      <c r="F23" s="73">
        <v>31.1</v>
      </c>
      <c r="G23" s="72">
        <v>23</v>
      </c>
      <c r="H23" s="72">
        <v>14</v>
      </c>
      <c r="I23" s="72">
        <v>43</v>
      </c>
      <c r="J23" s="73"/>
      <c r="K23" s="72"/>
      <c r="L23" s="99" t="s">
        <v>142</v>
      </c>
      <c r="M23" s="72">
        <v>30</v>
      </c>
      <c r="N23" s="73"/>
      <c r="O23" s="72"/>
      <c r="P23" s="102">
        <f t="shared" si="0"/>
        <v>138</v>
      </c>
      <c r="Q23" s="102"/>
      <c r="R23" s="128"/>
      <c r="S23" s="130"/>
      <c r="T23" s="95"/>
    </row>
    <row r="24" spans="2:20">
      <c r="B24" s="105" t="s">
        <v>38</v>
      </c>
      <c r="C24" s="106" t="s">
        <v>69</v>
      </c>
      <c r="D24" s="107">
        <v>68</v>
      </c>
      <c r="E24" s="107">
        <v>68</v>
      </c>
      <c r="F24" s="108">
        <v>35.700000000000003</v>
      </c>
      <c r="G24" s="107">
        <v>32</v>
      </c>
      <c r="H24" s="107">
        <v>24</v>
      </c>
      <c r="I24" s="107">
        <v>68</v>
      </c>
      <c r="J24" s="108"/>
      <c r="K24" s="107"/>
      <c r="L24" s="106" t="s">
        <v>132</v>
      </c>
      <c r="M24" s="107">
        <v>45</v>
      </c>
      <c r="N24" s="108"/>
      <c r="O24" s="107"/>
      <c r="P24" s="109">
        <f t="shared" si="0"/>
        <v>213</v>
      </c>
      <c r="Q24" s="109"/>
      <c r="R24" s="131">
        <f>SUM(P24:P27)</f>
        <v>813</v>
      </c>
      <c r="S24" s="132">
        <v>9</v>
      </c>
      <c r="T24" s="95"/>
    </row>
    <row r="25" spans="2:20">
      <c r="B25" s="46" t="s">
        <v>37</v>
      </c>
      <c r="C25" s="79" t="s">
        <v>69</v>
      </c>
      <c r="D25" s="67">
        <v>50</v>
      </c>
      <c r="E25" s="67">
        <v>50</v>
      </c>
      <c r="F25" s="45">
        <v>44.9</v>
      </c>
      <c r="G25" s="67">
        <v>50</v>
      </c>
      <c r="H25" s="67">
        <v>26</v>
      </c>
      <c r="I25" s="67">
        <v>70</v>
      </c>
      <c r="J25" s="45"/>
      <c r="K25" s="67"/>
      <c r="L25" s="79" t="s">
        <v>135</v>
      </c>
      <c r="M25" s="67">
        <v>37</v>
      </c>
      <c r="N25" s="45"/>
      <c r="O25" s="67"/>
      <c r="P25" s="78">
        <f t="shared" si="0"/>
        <v>207</v>
      </c>
      <c r="Q25" s="78"/>
      <c r="R25" s="127"/>
      <c r="S25" s="129"/>
      <c r="T25" s="95"/>
    </row>
    <row r="26" spans="2:20">
      <c r="B26" s="46" t="s">
        <v>39</v>
      </c>
      <c r="C26" s="79" t="s">
        <v>69</v>
      </c>
      <c r="D26" s="67">
        <v>53</v>
      </c>
      <c r="E26" s="67">
        <v>53</v>
      </c>
      <c r="F26" s="45">
        <v>40.9</v>
      </c>
      <c r="G26" s="67">
        <v>42</v>
      </c>
      <c r="H26" s="67">
        <v>20</v>
      </c>
      <c r="I26" s="67">
        <v>62</v>
      </c>
      <c r="J26" s="45"/>
      <c r="K26" s="67"/>
      <c r="L26" s="79" t="s">
        <v>134</v>
      </c>
      <c r="M26" s="67">
        <v>47</v>
      </c>
      <c r="N26" s="45"/>
      <c r="O26" s="67"/>
      <c r="P26" s="78">
        <f t="shared" si="0"/>
        <v>204</v>
      </c>
      <c r="Q26" s="78"/>
      <c r="R26" s="127"/>
      <c r="S26" s="129"/>
      <c r="T26" s="95"/>
    </row>
    <row r="27" spans="2:20">
      <c r="B27" s="46" t="s">
        <v>40</v>
      </c>
      <c r="C27" s="79" t="s">
        <v>69</v>
      </c>
      <c r="D27" s="67">
        <v>43</v>
      </c>
      <c r="E27" s="67">
        <v>43</v>
      </c>
      <c r="F27" s="45">
        <v>33.9</v>
      </c>
      <c r="G27" s="67">
        <v>28</v>
      </c>
      <c r="H27" s="67">
        <v>22</v>
      </c>
      <c r="I27" s="67">
        <v>66</v>
      </c>
      <c r="J27" s="45"/>
      <c r="K27" s="67"/>
      <c r="L27" s="79" t="s">
        <v>125</v>
      </c>
      <c r="M27" s="67">
        <v>52</v>
      </c>
      <c r="N27" s="45"/>
      <c r="O27" s="67"/>
      <c r="P27" s="78">
        <f t="shared" si="0"/>
        <v>189</v>
      </c>
      <c r="Q27" s="78"/>
      <c r="R27" s="127"/>
      <c r="S27" s="129"/>
      <c r="T27" s="95"/>
    </row>
    <row r="28" spans="2:20" ht="15.75" thickBot="1">
      <c r="B28" s="69" t="s">
        <v>41</v>
      </c>
      <c r="C28" s="99" t="s">
        <v>69</v>
      </c>
      <c r="D28" s="72">
        <v>33</v>
      </c>
      <c r="E28" s="72">
        <v>33</v>
      </c>
      <c r="F28" s="73">
        <v>25.1</v>
      </c>
      <c r="G28" s="72">
        <v>11</v>
      </c>
      <c r="H28" s="72">
        <v>24</v>
      </c>
      <c r="I28" s="72">
        <v>68</v>
      </c>
      <c r="J28" s="73"/>
      <c r="K28" s="72"/>
      <c r="L28" s="99" t="s">
        <v>133</v>
      </c>
      <c r="M28" s="72">
        <v>59</v>
      </c>
      <c r="N28" s="73"/>
      <c r="O28" s="72"/>
      <c r="P28" s="102">
        <f t="shared" si="0"/>
        <v>171</v>
      </c>
      <c r="Q28" s="102"/>
      <c r="R28" s="128"/>
      <c r="S28" s="130"/>
      <c r="T28" s="95"/>
    </row>
    <row r="29" spans="2:20">
      <c r="B29" s="112" t="s">
        <v>15</v>
      </c>
      <c r="C29" s="106" t="s">
        <v>65</v>
      </c>
      <c r="D29" s="107">
        <v>79</v>
      </c>
      <c r="E29" s="107">
        <v>79</v>
      </c>
      <c r="F29" s="108">
        <v>44.2</v>
      </c>
      <c r="G29" s="107">
        <v>49</v>
      </c>
      <c r="H29" s="107">
        <v>31</v>
      </c>
      <c r="I29" s="107">
        <v>75</v>
      </c>
      <c r="J29" s="108"/>
      <c r="K29" s="107"/>
      <c r="L29" s="106" t="s">
        <v>119</v>
      </c>
      <c r="M29" s="107">
        <v>70</v>
      </c>
      <c r="N29" s="108"/>
      <c r="O29" s="107"/>
      <c r="P29" s="109">
        <f t="shared" si="0"/>
        <v>273</v>
      </c>
      <c r="Q29" s="109"/>
      <c r="R29" s="131">
        <f>SUM(P29:P32)</f>
        <v>1043</v>
      </c>
      <c r="S29" s="132">
        <v>1</v>
      </c>
      <c r="T29" s="95"/>
    </row>
    <row r="30" spans="2:20">
      <c r="B30" s="43" t="s">
        <v>12</v>
      </c>
      <c r="C30" s="79" t="s">
        <v>65</v>
      </c>
      <c r="D30" s="92">
        <v>84</v>
      </c>
      <c r="E30" s="92">
        <v>84</v>
      </c>
      <c r="F30" s="45">
        <v>41</v>
      </c>
      <c r="G30" s="67">
        <v>43</v>
      </c>
      <c r="H30" s="67">
        <v>21</v>
      </c>
      <c r="I30" s="67">
        <v>65</v>
      </c>
      <c r="J30" s="45"/>
      <c r="K30" s="67"/>
      <c r="L30" s="79" t="s">
        <v>118</v>
      </c>
      <c r="M30" s="67">
        <v>72</v>
      </c>
      <c r="N30" s="45"/>
      <c r="O30" s="67"/>
      <c r="P30" s="78">
        <f t="shared" si="0"/>
        <v>264</v>
      </c>
      <c r="Q30" s="78"/>
      <c r="R30" s="127"/>
      <c r="S30" s="129"/>
      <c r="T30" s="95"/>
    </row>
    <row r="31" spans="2:20">
      <c r="B31" s="43" t="s">
        <v>16</v>
      </c>
      <c r="C31" s="79" t="s">
        <v>65</v>
      </c>
      <c r="D31" s="67">
        <v>81</v>
      </c>
      <c r="E31" s="67">
        <v>81</v>
      </c>
      <c r="F31" s="45">
        <v>41.2</v>
      </c>
      <c r="G31" s="67">
        <v>43</v>
      </c>
      <c r="H31" s="67">
        <v>23</v>
      </c>
      <c r="I31" s="67">
        <v>67</v>
      </c>
      <c r="J31" s="45"/>
      <c r="K31" s="67"/>
      <c r="L31" s="79" t="s">
        <v>117</v>
      </c>
      <c r="M31" s="67">
        <v>69</v>
      </c>
      <c r="N31" s="45"/>
      <c r="O31" s="67"/>
      <c r="P31" s="78">
        <f t="shared" si="0"/>
        <v>260</v>
      </c>
      <c r="Q31" s="78"/>
      <c r="R31" s="127"/>
      <c r="S31" s="129"/>
      <c r="T31" s="95"/>
    </row>
    <row r="32" spans="2:20">
      <c r="B32" s="43" t="s">
        <v>13</v>
      </c>
      <c r="C32" s="79" t="s">
        <v>65</v>
      </c>
      <c r="D32" s="67">
        <v>76</v>
      </c>
      <c r="E32" s="67">
        <v>76</v>
      </c>
      <c r="F32" s="45">
        <v>36.799999999999997</v>
      </c>
      <c r="G32" s="67">
        <v>34</v>
      </c>
      <c r="H32" s="67">
        <v>27</v>
      </c>
      <c r="I32" s="67">
        <v>71</v>
      </c>
      <c r="J32" s="45"/>
      <c r="K32" s="67"/>
      <c r="L32" s="79" t="s">
        <v>116</v>
      </c>
      <c r="M32" s="67">
        <v>65</v>
      </c>
      <c r="N32" s="45"/>
      <c r="O32" s="67"/>
      <c r="P32" s="78">
        <f t="shared" si="0"/>
        <v>246</v>
      </c>
      <c r="Q32" s="78"/>
      <c r="R32" s="127"/>
      <c r="S32" s="129"/>
      <c r="T32" s="95"/>
    </row>
    <row r="33" spans="2:20" ht="15.75" thickBot="1">
      <c r="B33" s="71" t="s">
        <v>14</v>
      </c>
      <c r="C33" s="99" t="s">
        <v>65</v>
      </c>
      <c r="D33" s="111">
        <v>81</v>
      </c>
      <c r="E33" s="111">
        <v>81</v>
      </c>
      <c r="F33" s="73">
        <v>29.4</v>
      </c>
      <c r="G33" s="72">
        <v>19</v>
      </c>
      <c r="H33" s="72">
        <v>28</v>
      </c>
      <c r="I33" s="72">
        <v>72</v>
      </c>
      <c r="J33" s="73"/>
      <c r="K33" s="72"/>
      <c r="L33" s="99" t="s">
        <v>120</v>
      </c>
      <c r="M33" s="72">
        <v>62</v>
      </c>
      <c r="N33" s="73"/>
      <c r="O33" s="72"/>
      <c r="P33" s="102">
        <f t="shared" si="0"/>
        <v>234</v>
      </c>
      <c r="Q33" s="102"/>
      <c r="R33" s="128"/>
      <c r="S33" s="130"/>
      <c r="T33" s="95"/>
    </row>
    <row r="34" spans="2:20">
      <c r="B34" s="105" t="s">
        <v>23</v>
      </c>
      <c r="C34" s="106" t="s">
        <v>66</v>
      </c>
      <c r="D34" s="107">
        <v>3</v>
      </c>
      <c r="E34" s="107">
        <v>3</v>
      </c>
      <c r="F34" s="108">
        <v>39.700000000000003</v>
      </c>
      <c r="G34" s="107">
        <v>40</v>
      </c>
      <c r="H34" s="107">
        <v>21</v>
      </c>
      <c r="I34" s="107">
        <v>65</v>
      </c>
      <c r="J34" s="108"/>
      <c r="K34" s="107"/>
      <c r="L34" s="106" t="s">
        <v>120</v>
      </c>
      <c r="M34" s="107">
        <v>62</v>
      </c>
      <c r="N34" s="108"/>
      <c r="O34" s="107"/>
      <c r="P34" s="109">
        <f t="shared" si="0"/>
        <v>170</v>
      </c>
      <c r="Q34" s="109"/>
      <c r="R34" s="131">
        <f>SUM(P34:P37)</f>
        <v>670</v>
      </c>
      <c r="S34" s="132">
        <v>11</v>
      </c>
      <c r="T34" s="95"/>
    </row>
    <row r="35" spans="2:20">
      <c r="B35" s="46" t="s">
        <v>25</v>
      </c>
      <c r="C35" s="79" t="s">
        <v>66</v>
      </c>
      <c r="D35" s="67">
        <v>8</v>
      </c>
      <c r="E35" s="67">
        <v>8</v>
      </c>
      <c r="F35" s="45">
        <v>46</v>
      </c>
      <c r="G35" s="67">
        <v>53</v>
      </c>
      <c r="H35" s="67">
        <v>22</v>
      </c>
      <c r="I35" s="67">
        <v>66</v>
      </c>
      <c r="J35" s="45"/>
      <c r="K35" s="67"/>
      <c r="L35" s="79" t="s">
        <v>125</v>
      </c>
      <c r="M35" s="67">
        <v>52</v>
      </c>
      <c r="N35" s="45"/>
      <c r="O35" s="67"/>
      <c r="P35" s="78">
        <f t="shared" si="0"/>
        <v>179</v>
      </c>
      <c r="Q35" s="78"/>
      <c r="R35" s="127"/>
      <c r="S35" s="129"/>
      <c r="T35" s="95"/>
    </row>
    <row r="36" spans="2:20">
      <c r="B36" s="46" t="s">
        <v>26</v>
      </c>
      <c r="C36" s="79" t="s">
        <v>66</v>
      </c>
      <c r="D36" s="67">
        <v>1</v>
      </c>
      <c r="E36" s="67">
        <v>1</v>
      </c>
      <c r="F36" s="45">
        <v>42.5</v>
      </c>
      <c r="G36" s="67">
        <v>46</v>
      </c>
      <c r="H36" s="67">
        <v>18</v>
      </c>
      <c r="I36" s="67">
        <v>56</v>
      </c>
      <c r="J36" s="45"/>
      <c r="K36" s="67"/>
      <c r="L36" s="79" t="s">
        <v>127</v>
      </c>
      <c r="M36" s="67">
        <v>60</v>
      </c>
      <c r="N36" s="45"/>
      <c r="O36" s="67"/>
      <c r="P36" s="78">
        <f t="shared" ref="P36:P58" si="1">SUM(E36,G36,I36,K36,M36,O36)</f>
        <v>163</v>
      </c>
      <c r="Q36" s="78"/>
      <c r="R36" s="127"/>
      <c r="S36" s="129"/>
      <c r="T36" s="95"/>
    </row>
    <row r="37" spans="2:20">
      <c r="B37" s="46" t="s">
        <v>22</v>
      </c>
      <c r="C37" s="79" t="s">
        <v>66</v>
      </c>
      <c r="D37" s="67">
        <v>12</v>
      </c>
      <c r="E37" s="67">
        <v>12</v>
      </c>
      <c r="F37" s="45">
        <v>43.6</v>
      </c>
      <c r="G37" s="67">
        <v>48</v>
      </c>
      <c r="H37" s="67">
        <v>19</v>
      </c>
      <c r="I37" s="67">
        <v>59</v>
      </c>
      <c r="J37" s="45"/>
      <c r="K37" s="67"/>
      <c r="L37" s="79" t="s">
        <v>126</v>
      </c>
      <c r="M37" s="67">
        <v>39</v>
      </c>
      <c r="N37" s="45"/>
      <c r="O37" s="67"/>
      <c r="P37" s="78">
        <f t="shared" si="1"/>
        <v>158</v>
      </c>
      <c r="Q37" s="78"/>
      <c r="R37" s="127"/>
      <c r="S37" s="129"/>
      <c r="T37" s="95"/>
    </row>
    <row r="38" spans="2:20" ht="15.75" thickBot="1">
      <c r="B38" s="69" t="s">
        <v>24</v>
      </c>
      <c r="C38" s="99" t="s">
        <v>66</v>
      </c>
      <c r="D38" s="72">
        <v>7</v>
      </c>
      <c r="E38" s="72">
        <v>7</v>
      </c>
      <c r="F38" s="73">
        <v>43.4</v>
      </c>
      <c r="G38" s="72">
        <v>47</v>
      </c>
      <c r="H38" s="72">
        <v>14</v>
      </c>
      <c r="I38" s="72">
        <v>43</v>
      </c>
      <c r="J38" s="73"/>
      <c r="K38" s="72"/>
      <c r="L38" s="99" t="s">
        <v>124</v>
      </c>
      <c r="M38" s="72">
        <v>46</v>
      </c>
      <c r="N38" s="73"/>
      <c r="O38" s="72"/>
      <c r="P38" s="102">
        <f t="shared" si="1"/>
        <v>143</v>
      </c>
      <c r="Q38" s="102"/>
      <c r="R38" s="128"/>
      <c r="S38" s="130"/>
      <c r="T38" s="95"/>
    </row>
    <row r="39" spans="2:20">
      <c r="B39" s="105" t="s">
        <v>58</v>
      </c>
      <c r="C39" s="106" t="s">
        <v>73</v>
      </c>
      <c r="D39" s="107">
        <v>60</v>
      </c>
      <c r="E39" s="107">
        <v>60</v>
      </c>
      <c r="F39" s="108">
        <v>35.700000000000003</v>
      </c>
      <c r="G39" s="107">
        <v>32</v>
      </c>
      <c r="H39" s="107">
        <v>29</v>
      </c>
      <c r="I39" s="107">
        <v>73</v>
      </c>
      <c r="J39" s="108"/>
      <c r="K39" s="107"/>
      <c r="L39" s="114" t="s">
        <v>149</v>
      </c>
      <c r="M39" s="115">
        <v>77</v>
      </c>
      <c r="N39" s="108"/>
      <c r="O39" s="107"/>
      <c r="P39" s="109">
        <f t="shared" si="1"/>
        <v>242</v>
      </c>
      <c r="Q39" s="109"/>
      <c r="R39" s="131">
        <f>SUM(P39:P42)</f>
        <v>925</v>
      </c>
      <c r="S39" s="132">
        <v>7</v>
      </c>
      <c r="T39" s="95"/>
    </row>
    <row r="40" spans="2:20">
      <c r="B40" s="90" t="s">
        <v>60</v>
      </c>
      <c r="C40" s="87" t="s">
        <v>73</v>
      </c>
      <c r="D40" s="83">
        <v>69</v>
      </c>
      <c r="E40" s="83">
        <v>69</v>
      </c>
      <c r="F40" s="80">
        <v>41</v>
      </c>
      <c r="G40" s="83">
        <v>43</v>
      </c>
      <c r="H40" s="83">
        <v>23</v>
      </c>
      <c r="I40" s="83">
        <v>67</v>
      </c>
      <c r="J40" s="80"/>
      <c r="K40" s="83"/>
      <c r="L40" s="87" t="s">
        <v>148</v>
      </c>
      <c r="M40" s="83">
        <v>60</v>
      </c>
      <c r="N40" s="80"/>
      <c r="O40" s="83"/>
      <c r="P40" s="91">
        <f t="shared" si="1"/>
        <v>239</v>
      </c>
      <c r="Q40" s="91"/>
      <c r="R40" s="127"/>
      <c r="S40" s="129"/>
      <c r="T40" s="95"/>
    </row>
    <row r="41" spans="2:20">
      <c r="B41" s="46" t="s">
        <v>62</v>
      </c>
      <c r="C41" s="79" t="s">
        <v>73</v>
      </c>
      <c r="D41" s="67">
        <v>59</v>
      </c>
      <c r="E41" s="67">
        <v>59</v>
      </c>
      <c r="F41" s="45">
        <v>46.5</v>
      </c>
      <c r="G41" s="67">
        <v>54</v>
      </c>
      <c r="H41" s="67">
        <v>17</v>
      </c>
      <c r="I41" s="67">
        <v>53</v>
      </c>
      <c r="J41" s="45"/>
      <c r="K41" s="67"/>
      <c r="L41" s="79" t="s">
        <v>133</v>
      </c>
      <c r="M41" s="67">
        <v>59</v>
      </c>
      <c r="N41" s="45"/>
      <c r="O41" s="67"/>
      <c r="P41" s="78">
        <f t="shared" si="1"/>
        <v>225</v>
      </c>
      <c r="Q41" s="78"/>
      <c r="R41" s="127"/>
      <c r="S41" s="129"/>
      <c r="T41" s="95"/>
    </row>
    <row r="42" spans="2:20">
      <c r="B42" s="46" t="s">
        <v>57</v>
      </c>
      <c r="C42" s="79" t="s">
        <v>73</v>
      </c>
      <c r="D42" s="67">
        <v>63</v>
      </c>
      <c r="E42" s="67">
        <v>63</v>
      </c>
      <c r="F42" s="45">
        <v>35.5</v>
      </c>
      <c r="G42" s="67">
        <v>32</v>
      </c>
      <c r="H42" s="67">
        <v>25</v>
      </c>
      <c r="I42" s="67">
        <v>69</v>
      </c>
      <c r="J42" s="45"/>
      <c r="K42" s="67"/>
      <c r="L42" s="79" t="s">
        <v>147</v>
      </c>
      <c r="M42" s="67">
        <v>55</v>
      </c>
      <c r="N42" s="45"/>
      <c r="O42" s="67"/>
      <c r="P42" s="78">
        <f t="shared" si="1"/>
        <v>219</v>
      </c>
      <c r="Q42" s="78"/>
      <c r="R42" s="127"/>
      <c r="S42" s="129"/>
      <c r="T42" s="95"/>
    </row>
    <row r="43" spans="2:20" ht="15.75" thickBot="1">
      <c r="B43" s="69" t="s">
        <v>59</v>
      </c>
      <c r="C43" s="99" t="s">
        <v>73</v>
      </c>
      <c r="D43" s="72">
        <v>31</v>
      </c>
      <c r="E43" s="72">
        <v>31</v>
      </c>
      <c r="F43" s="73">
        <v>30.7</v>
      </c>
      <c r="G43" s="72">
        <v>22</v>
      </c>
      <c r="H43" s="72">
        <v>21</v>
      </c>
      <c r="I43" s="72">
        <v>65</v>
      </c>
      <c r="J43" s="73"/>
      <c r="K43" s="72"/>
      <c r="L43" s="99" t="s">
        <v>146</v>
      </c>
      <c r="M43" s="72">
        <v>53</v>
      </c>
      <c r="N43" s="73"/>
      <c r="O43" s="72"/>
      <c r="P43" s="102">
        <f t="shared" si="1"/>
        <v>171</v>
      </c>
      <c r="Q43" s="102"/>
      <c r="R43" s="128"/>
      <c r="S43" s="130"/>
      <c r="T43" s="96"/>
    </row>
    <row r="44" spans="2:20">
      <c r="B44" s="42" t="s">
        <v>17</v>
      </c>
      <c r="C44" s="113" t="s">
        <v>75</v>
      </c>
      <c r="D44" s="68">
        <v>67</v>
      </c>
      <c r="E44" s="68">
        <v>67</v>
      </c>
      <c r="F44" s="36">
        <v>44.1</v>
      </c>
      <c r="G44" s="68">
        <v>49</v>
      </c>
      <c r="H44" s="68">
        <v>26</v>
      </c>
      <c r="I44" s="68">
        <v>70</v>
      </c>
      <c r="J44" s="36"/>
      <c r="K44" s="68"/>
      <c r="L44" s="97" t="s">
        <v>117</v>
      </c>
      <c r="M44" s="68">
        <v>69</v>
      </c>
      <c r="N44" s="36"/>
      <c r="O44" s="68"/>
      <c r="P44" s="98">
        <f t="shared" si="1"/>
        <v>255</v>
      </c>
      <c r="Q44" s="98"/>
      <c r="R44" s="127">
        <f>SUM(P44:P47)</f>
        <v>937</v>
      </c>
      <c r="S44" s="129">
        <v>5</v>
      </c>
      <c r="T44" s="95"/>
    </row>
    <row r="45" spans="2:20">
      <c r="B45" s="46" t="s">
        <v>19</v>
      </c>
      <c r="C45" s="93" t="s">
        <v>75</v>
      </c>
      <c r="D45" s="67">
        <v>56</v>
      </c>
      <c r="E45" s="67">
        <v>56</v>
      </c>
      <c r="F45" s="45">
        <v>43.6</v>
      </c>
      <c r="G45" s="67">
        <v>48</v>
      </c>
      <c r="H45" s="67">
        <v>22</v>
      </c>
      <c r="I45" s="67">
        <v>66</v>
      </c>
      <c r="J45" s="45"/>
      <c r="K45" s="67"/>
      <c r="L45" s="79" t="s">
        <v>122</v>
      </c>
      <c r="M45" s="67">
        <v>64</v>
      </c>
      <c r="N45" s="45"/>
      <c r="O45" s="67"/>
      <c r="P45" s="78">
        <f t="shared" si="1"/>
        <v>234</v>
      </c>
      <c r="Q45" s="78"/>
      <c r="R45" s="127"/>
      <c r="S45" s="129"/>
      <c r="T45" s="95"/>
    </row>
    <row r="46" spans="2:20">
      <c r="B46" s="46" t="s">
        <v>18</v>
      </c>
      <c r="C46" s="93" t="s">
        <v>75</v>
      </c>
      <c r="D46" s="67">
        <v>55</v>
      </c>
      <c r="E46" s="67">
        <v>55</v>
      </c>
      <c r="F46" s="45">
        <v>39.5</v>
      </c>
      <c r="G46" s="67">
        <v>40</v>
      </c>
      <c r="H46" s="67">
        <v>27</v>
      </c>
      <c r="I46" s="67">
        <v>71</v>
      </c>
      <c r="J46" s="45"/>
      <c r="K46" s="67"/>
      <c r="L46" s="79" t="s">
        <v>116</v>
      </c>
      <c r="M46" s="67">
        <v>65</v>
      </c>
      <c r="N46" s="45"/>
      <c r="O46" s="67"/>
      <c r="P46" s="78">
        <f t="shared" si="1"/>
        <v>231</v>
      </c>
      <c r="Q46" s="78"/>
      <c r="R46" s="127"/>
      <c r="S46" s="129"/>
      <c r="T46" s="95"/>
    </row>
    <row r="47" spans="2:20">
      <c r="B47" s="46" t="s">
        <v>21</v>
      </c>
      <c r="C47" s="93" t="s">
        <v>75</v>
      </c>
      <c r="D47" s="67">
        <v>54</v>
      </c>
      <c r="E47" s="67">
        <v>54</v>
      </c>
      <c r="F47" s="45">
        <v>35.4</v>
      </c>
      <c r="G47" s="67">
        <v>31</v>
      </c>
      <c r="H47" s="67">
        <v>22</v>
      </c>
      <c r="I47" s="67">
        <v>66</v>
      </c>
      <c r="J47" s="45"/>
      <c r="K47" s="67"/>
      <c r="L47" s="79" t="s">
        <v>123</v>
      </c>
      <c r="M47" s="67">
        <v>66</v>
      </c>
      <c r="N47" s="45"/>
      <c r="O47" s="67"/>
      <c r="P47" s="78">
        <f t="shared" si="1"/>
        <v>217</v>
      </c>
      <c r="Q47" s="78"/>
      <c r="R47" s="127"/>
      <c r="S47" s="129"/>
      <c r="T47" s="95"/>
    </row>
    <row r="48" spans="2:20" ht="15.75" thickBot="1">
      <c r="B48" s="69" t="s">
        <v>20</v>
      </c>
      <c r="C48" s="116" t="s">
        <v>75</v>
      </c>
      <c r="D48" s="72">
        <v>77</v>
      </c>
      <c r="E48" s="72">
        <v>77</v>
      </c>
      <c r="F48" s="73">
        <v>39.4</v>
      </c>
      <c r="G48" s="72">
        <v>39</v>
      </c>
      <c r="H48" s="72">
        <v>15</v>
      </c>
      <c r="I48" s="72">
        <v>47</v>
      </c>
      <c r="J48" s="73"/>
      <c r="K48" s="72"/>
      <c r="L48" s="99" t="s">
        <v>121</v>
      </c>
      <c r="M48" s="72">
        <v>45</v>
      </c>
      <c r="N48" s="73"/>
      <c r="O48" s="72"/>
      <c r="P48" s="102">
        <f t="shared" si="1"/>
        <v>208</v>
      </c>
      <c r="Q48" s="102"/>
      <c r="R48" s="128"/>
      <c r="S48" s="130"/>
      <c r="T48" s="95"/>
    </row>
    <row r="49" spans="2:20">
      <c r="B49" s="112" t="s">
        <v>5</v>
      </c>
      <c r="C49" s="106" t="s">
        <v>64</v>
      </c>
      <c r="D49" s="107">
        <v>62</v>
      </c>
      <c r="E49" s="107">
        <v>62</v>
      </c>
      <c r="F49" s="108">
        <v>44.5</v>
      </c>
      <c r="G49" s="107">
        <v>50</v>
      </c>
      <c r="H49" s="107">
        <v>23</v>
      </c>
      <c r="I49" s="107">
        <v>67</v>
      </c>
      <c r="J49" s="108"/>
      <c r="K49" s="107"/>
      <c r="L49" s="106" t="s">
        <v>115</v>
      </c>
      <c r="M49" s="107">
        <v>69</v>
      </c>
      <c r="N49" s="108"/>
      <c r="O49" s="107"/>
      <c r="P49" s="109">
        <f t="shared" si="1"/>
        <v>248</v>
      </c>
      <c r="Q49" s="109"/>
      <c r="R49" s="131">
        <f>SUM(P49:P52)</f>
        <v>962</v>
      </c>
      <c r="S49" s="132">
        <v>4</v>
      </c>
      <c r="T49" s="95"/>
    </row>
    <row r="50" spans="2:20">
      <c r="B50" s="43" t="s">
        <v>3</v>
      </c>
      <c r="C50" s="79" t="s">
        <v>64</v>
      </c>
      <c r="D50" s="67">
        <v>46</v>
      </c>
      <c r="E50" s="67">
        <v>46</v>
      </c>
      <c r="F50" s="82">
        <v>47.1</v>
      </c>
      <c r="G50" s="85">
        <v>55</v>
      </c>
      <c r="H50" s="84">
        <v>40</v>
      </c>
      <c r="I50" s="84">
        <v>84</v>
      </c>
      <c r="J50" s="45"/>
      <c r="K50" s="67"/>
      <c r="L50" s="79" t="s">
        <v>112</v>
      </c>
      <c r="M50" s="67">
        <v>55</v>
      </c>
      <c r="N50" s="45"/>
      <c r="O50" s="67"/>
      <c r="P50" s="78">
        <f t="shared" si="1"/>
        <v>240</v>
      </c>
      <c r="Q50" s="78"/>
      <c r="R50" s="127"/>
      <c r="S50" s="129"/>
      <c r="T50" s="95"/>
    </row>
    <row r="51" spans="2:20">
      <c r="B51" s="43" t="s">
        <v>109</v>
      </c>
      <c r="C51" s="79" t="s">
        <v>64</v>
      </c>
      <c r="D51" s="67">
        <v>50</v>
      </c>
      <c r="E51" s="67">
        <v>50</v>
      </c>
      <c r="F51" s="45">
        <v>45.5</v>
      </c>
      <c r="G51" s="67">
        <v>50</v>
      </c>
      <c r="H51" s="67">
        <v>23</v>
      </c>
      <c r="I51" s="67">
        <v>67</v>
      </c>
      <c r="J51" s="45"/>
      <c r="K51" s="67"/>
      <c r="L51" s="79" t="s">
        <v>113</v>
      </c>
      <c r="M51" s="67">
        <v>71</v>
      </c>
      <c r="N51" s="45"/>
      <c r="O51" s="67"/>
      <c r="P51" s="78">
        <f t="shared" si="1"/>
        <v>238</v>
      </c>
      <c r="Q51" s="78"/>
      <c r="R51" s="127"/>
      <c r="S51" s="129"/>
      <c r="T51" s="95"/>
    </row>
    <row r="52" spans="2:20">
      <c r="B52" s="43" t="s">
        <v>4</v>
      </c>
      <c r="C52" s="79" t="s">
        <v>64</v>
      </c>
      <c r="D52" s="67">
        <v>67</v>
      </c>
      <c r="E52" s="67">
        <v>67</v>
      </c>
      <c r="F52" s="45">
        <v>36.1</v>
      </c>
      <c r="G52" s="67">
        <v>33</v>
      </c>
      <c r="H52" s="67">
        <v>25</v>
      </c>
      <c r="I52" s="67">
        <v>69</v>
      </c>
      <c r="J52" s="45"/>
      <c r="K52" s="67"/>
      <c r="L52" s="79" t="s">
        <v>114</v>
      </c>
      <c r="M52" s="67">
        <v>67</v>
      </c>
      <c r="N52" s="45"/>
      <c r="O52" s="67"/>
      <c r="P52" s="78">
        <f t="shared" si="1"/>
        <v>236</v>
      </c>
      <c r="Q52" s="78"/>
      <c r="R52" s="127"/>
      <c r="S52" s="129"/>
      <c r="T52" s="95"/>
    </row>
    <row r="53" spans="2:20" ht="15.75" thickBot="1">
      <c r="B53" s="71" t="s">
        <v>2</v>
      </c>
      <c r="C53" s="99" t="s">
        <v>64</v>
      </c>
      <c r="D53" s="72">
        <v>49</v>
      </c>
      <c r="E53" s="72">
        <v>49</v>
      </c>
      <c r="F53" s="73">
        <v>36.6</v>
      </c>
      <c r="G53" s="72">
        <v>34</v>
      </c>
      <c r="H53" s="72">
        <v>28</v>
      </c>
      <c r="I53" s="72">
        <v>72</v>
      </c>
      <c r="J53" s="73"/>
      <c r="K53" s="72"/>
      <c r="L53" s="99" t="s">
        <v>111</v>
      </c>
      <c r="M53" s="72">
        <v>58</v>
      </c>
      <c r="N53" s="73"/>
      <c r="O53" s="72"/>
      <c r="P53" s="102">
        <f t="shared" si="1"/>
        <v>213</v>
      </c>
      <c r="Q53" s="102"/>
      <c r="R53" s="128"/>
      <c r="S53" s="130"/>
      <c r="T53" s="95"/>
    </row>
    <row r="54" spans="2:20">
      <c r="B54" s="105" t="s">
        <v>54</v>
      </c>
      <c r="C54" s="106" t="s">
        <v>72</v>
      </c>
      <c r="D54" s="107">
        <v>46</v>
      </c>
      <c r="E54" s="107">
        <v>46</v>
      </c>
      <c r="F54" s="108">
        <v>44.2</v>
      </c>
      <c r="G54" s="107">
        <v>49</v>
      </c>
      <c r="H54" s="107">
        <v>22</v>
      </c>
      <c r="I54" s="107">
        <v>66</v>
      </c>
      <c r="J54" s="108"/>
      <c r="K54" s="107"/>
      <c r="L54" s="106" t="s">
        <v>113</v>
      </c>
      <c r="M54" s="107">
        <v>71</v>
      </c>
      <c r="N54" s="108"/>
      <c r="O54" s="107"/>
      <c r="P54" s="109">
        <f t="shared" si="1"/>
        <v>232</v>
      </c>
      <c r="Q54" s="109"/>
      <c r="R54" s="131">
        <f>SUM(P54:P57)</f>
        <v>850</v>
      </c>
      <c r="S54" s="132">
        <v>8</v>
      </c>
      <c r="T54" s="95"/>
    </row>
    <row r="55" spans="2:20">
      <c r="B55" s="46" t="s">
        <v>55</v>
      </c>
      <c r="C55" s="79" t="s">
        <v>72</v>
      </c>
      <c r="D55" s="67">
        <v>38</v>
      </c>
      <c r="E55" s="67">
        <v>38</v>
      </c>
      <c r="F55" s="45">
        <v>39.700000000000003</v>
      </c>
      <c r="G55" s="67">
        <v>40</v>
      </c>
      <c r="H55" s="67">
        <v>21</v>
      </c>
      <c r="I55" s="67">
        <v>65</v>
      </c>
      <c r="J55" s="45"/>
      <c r="K55" s="67"/>
      <c r="L55" s="79" t="s">
        <v>144</v>
      </c>
      <c r="M55" s="67">
        <v>74</v>
      </c>
      <c r="N55" s="45"/>
      <c r="O55" s="67"/>
      <c r="P55" s="78">
        <f t="shared" si="1"/>
        <v>217</v>
      </c>
      <c r="Q55" s="78"/>
      <c r="R55" s="127"/>
      <c r="S55" s="129"/>
      <c r="T55" s="95"/>
    </row>
    <row r="56" spans="2:20">
      <c r="B56" s="46" t="s">
        <v>53</v>
      </c>
      <c r="C56" s="79" t="s">
        <v>72</v>
      </c>
      <c r="D56" s="67">
        <v>28</v>
      </c>
      <c r="E56" s="67">
        <v>28</v>
      </c>
      <c r="F56" s="45">
        <v>44.2</v>
      </c>
      <c r="G56" s="67">
        <v>49</v>
      </c>
      <c r="H56" s="67">
        <v>21</v>
      </c>
      <c r="I56" s="67">
        <v>65</v>
      </c>
      <c r="J56" s="45"/>
      <c r="K56" s="67"/>
      <c r="L56" s="79" t="s">
        <v>145</v>
      </c>
      <c r="M56" s="67">
        <v>73</v>
      </c>
      <c r="N56" s="45"/>
      <c r="O56" s="67"/>
      <c r="P56" s="78">
        <f t="shared" si="1"/>
        <v>215</v>
      </c>
      <c r="Q56" s="78"/>
      <c r="R56" s="127"/>
      <c r="S56" s="129"/>
      <c r="T56" s="95"/>
    </row>
    <row r="57" spans="2:20">
      <c r="B57" s="46" t="s">
        <v>56</v>
      </c>
      <c r="C57" s="79" t="s">
        <v>72</v>
      </c>
      <c r="D57" s="67">
        <v>21</v>
      </c>
      <c r="E57" s="67">
        <v>21</v>
      </c>
      <c r="F57" s="45">
        <v>40.5</v>
      </c>
      <c r="G57" s="67">
        <v>42</v>
      </c>
      <c r="H57" s="67">
        <v>20</v>
      </c>
      <c r="I57" s="67">
        <v>62</v>
      </c>
      <c r="J57" s="45"/>
      <c r="K57" s="67"/>
      <c r="L57" s="79" t="s">
        <v>143</v>
      </c>
      <c r="M57" s="67">
        <v>61</v>
      </c>
      <c r="N57" s="45"/>
      <c r="O57" s="67"/>
      <c r="P57" s="78">
        <f t="shared" si="1"/>
        <v>186</v>
      </c>
      <c r="Q57" s="78"/>
      <c r="R57" s="127"/>
      <c r="S57" s="129"/>
      <c r="T57" s="95"/>
    </row>
    <row r="58" spans="2:20" ht="15.75" thickBot="1">
      <c r="B58" s="69" t="s">
        <v>52</v>
      </c>
      <c r="C58" s="99" t="s">
        <v>72</v>
      </c>
      <c r="D58" s="72">
        <v>22</v>
      </c>
      <c r="E58" s="72">
        <v>22</v>
      </c>
      <c r="F58" s="73">
        <v>32</v>
      </c>
      <c r="G58" s="72">
        <v>25</v>
      </c>
      <c r="H58" s="72">
        <v>22</v>
      </c>
      <c r="I58" s="72">
        <v>66</v>
      </c>
      <c r="J58" s="73"/>
      <c r="K58" s="72"/>
      <c r="L58" s="99" t="s">
        <v>131</v>
      </c>
      <c r="M58" s="72">
        <v>71</v>
      </c>
      <c r="N58" s="73"/>
      <c r="O58" s="72"/>
      <c r="P58" s="102">
        <f t="shared" si="1"/>
        <v>184</v>
      </c>
      <c r="Q58" s="102"/>
      <c r="R58" s="128"/>
      <c r="S58" s="130"/>
      <c r="T58" s="95"/>
    </row>
  </sheetData>
  <sortState ref="B39:Q43">
    <sortCondition descending="1" ref="P39:P43"/>
  </sortState>
  <mergeCells count="23">
    <mergeCell ref="B2:S2"/>
    <mergeCell ref="R4:R8"/>
    <mergeCell ref="S4:S8"/>
    <mergeCell ref="R9:R13"/>
    <mergeCell ref="S9:S13"/>
    <mergeCell ref="R14:R18"/>
    <mergeCell ref="S14:S18"/>
    <mergeCell ref="R19:R23"/>
    <mergeCell ref="S19:S23"/>
    <mergeCell ref="R24:R28"/>
    <mergeCell ref="S24:S28"/>
    <mergeCell ref="R29:R33"/>
    <mergeCell ref="S29:S33"/>
    <mergeCell ref="R34:R38"/>
    <mergeCell ref="S34:S38"/>
    <mergeCell ref="R39:R43"/>
    <mergeCell ref="S39:S43"/>
    <mergeCell ref="R44:R48"/>
    <mergeCell ref="S44:S48"/>
    <mergeCell ref="R49:R53"/>
    <mergeCell ref="S49:S53"/>
    <mergeCell ref="R54:R58"/>
    <mergeCell ref="S54:S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S58"/>
  <sheetViews>
    <sheetView topLeftCell="A6" zoomScale="75" zoomScaleNormal="75" workbookViewId="0">
      <selection activeCell="S24" sqref="B24:S28"/>
    </sheetView>
  </sheetViews>
  <sheetFormatPr defaultRowHeight="15"/>
  <cols>
    <col min="2" max="2" width="19" customWidth="1"/>
    <col min="4" max="4" width="11.140625" customWidth="1"/>
    <col min="5" max="5" width="12.140625" customWidth="1"/>
    <col min="6" max="6" width="11.42578125" customWidth="1"/>
    <col min="8" max="8" width="14.85546875" customWidth="1"/>
    <col min="9" max="9" width="13.42578125" customWidth="1"/>
    <col min="10" max="10" width="11.42578125" customWidth="1"/>
    <col min="12" max="12" width="11" customWidth="1"/>
    <col min="14" max="14" width="12.85546875" customWidth="1"/>
    <col min="15" max="15" width="12.5703125" customWidth="1"/>
  </cols>
  <sheetData>
    <row r="2" spans="2:19" ht="18.75">
      <c r="B2" s="126" t="s">
        <v>93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2:19" ht="45">
      <c r="B3" s="5" t="s">
        <v>0</v>
      </c>
      <c r="C3" s="10" t="s">
        <v>92</v>
      </c>
      <c r="D3" s="5" t="s">
        <v>97</v>
      </c>
      <c r="E3" s="10" t="s">
        <v>98</v>
      </c>
      <c r="F3" s="10" t="s">
        <v>99</v>
      </c>
      <c r="G3" s="10" t="s">
        <v>100</v>
      </c>
      <c r="H3" s="10" t="s">
        <v>101</v>
      </c>
      <c r="I3" s="6" t="s">
        <v>102</v>
      </c>
      <c r="J3" s="10" t="s">
        <v>103</v>
      </c>
      <c r="K3" s="6" t="s">
        <v>104</v>
      </c>
      <c r="L3" s="10" t="s">
        <v>105</v>
      </c>
      <c r="M3" s="6" t="s">
        <v>106</v>
      </c>
      <c r="N3" s="10" t="s">
        <v>107</v>
      </c>
      <c r="O3" s="10" t="s">
        <v>108</v>
      </c>
      <c r="P3" s="77" t="s">
        <v>91</v>
      </c>
      <c r="Q3" s="10" t="s">
        <v>150</v>
      </c>
      <c r="R3" s="10" t="s">
        <v>151</v>
      </c>
      <c r="S3" s="10" t="s">
        <v>152</v>
      </c>
    </row>
    <row r="4" spans="2:19">
      <c r="B4" s="46" t="s">
        <v>54</v>
      </c>
      <c r="C4" s="79" t="s">
        <v>72</v>
      </c>
      <c r="D4" s="67">
        <v>46</v>
      </c>
      <c r="E4" s="67">
        <v>46</v>
      </c>
      <c r="F4" s="45">
        <v>44.2</v>
      </c>
      <c r="G4" s="67">
        <v>49</v>
      </c>
      <c r="H4" s="67">
        <v>22</v>
      </c>
      <c r="I4" s="67">
        <v>66</v>
      </c>
      <c r="J4" s="45">
        <v>12.6</v>
      </c>
      <c r="K4" s="67">
        <v>64</v>
      </c>
      <c r="L4" s="79" t="s">
        <v>113</v>
      </c>
      <c r="M4" s="67">
        <v>71</v>
      </c>
      <c r="N4" s="45">
        <v>30.26</v>
      </c>
      <c r="O4" s="67">
        <v>73</v>
      </c>
      <c r="P4" s="78">
        <f t="shared" ref="P4:P35" si="0">SUM(E4,G4,I4,K4,M4,O4)</f>
        <v>369</v>
      </c>
      <c r="Q4" s="78">
        <v>13</v>
      </c>
      <c r="R4" s="134">
        <f>SUM(P4:P7)</f>
        <v>1329</v>
      </c>
      <c r="S4" s="135">
        <v>7</v>
      </c>
    </row>
    <row r="5" spans="2:19">
      <c r="B5" s="46" t="s">
        <v>55</v>
      </c>
      <c r="C5" s="79" t="s">
        <v>72</v>
      </c>
      <c r="D5" s="67">
        <v>38</v>
      </c>
      <c r="E5" s="67">
        <v>38</v>
      </c>
      <c r="F5" s="45">
        <v>39.700000000000003</v>
      </c>
      <c r="G5" s="67">
        <v>40</v>
      </c>
      <c r="H5" s="67">
        <v>21</v>
      </c>
      <c r="I5" s="67">
        <v>65</v>
      </c>
      <c r="J5" s="45">
        <v>12.5</v>
      </c>
      <c r="K5" s="67">
        <v>66</v>
      </c>
      <c r="L5" s="79" t="s">
        <v>144</v>
      </c>
      <c r="M5" s="67">
        <v>74</v>
      </c>
      <c r="N5" s="45">
        <v>33.29</v>
      </c>
      <c r="O5" s="67">
        <v>58</v>
      </c>
      <c r="P5" s="78">
        <f t="shared" si="0"/>
        <v>341</v>
      </c>
      <c r="Q5" s="78">
        <v>26</v>
      </c>
      <c r="R5" s="127"/>
      <c r="S5" s="129"/>
    </row>
    <row r="6" spans="2:19">
      <c r="B6" s="46" t="s">
        <v>53</v>
      </c>
      <c r="C6" s="79" t="s">
        <v>72</v>
      </c>
      <c r="D6" s="67">
        <v>28</v>
      </c>
      <c r="E6" s="67">
        <v>28</v>
      </c>
      <c r="F6" s="45">
        <v>44.2</v>
      </c>
      <c r="G6" s="67">
        <v>49</v>
      </c>
      <c r="H6" s="67">
        <v>21</v>
      </c>
      <c r="I6" s="67">
        <v>65</v>
      </c>
      <c r="J6" s="45">
        <v>12.4</v>
      </c>
      <c r="K6" s="67">
        <v>68</v>
      </c>
      <c r="L6" s="79" t="s">
        <v>145</v>
      </c>
      <c r="M6" s="67">
        <v>73</v>
      </c>
      <c r="N6" s="45">
        <v>38.520000000000003</v>
      </c>
      <c r="O6" s="67">
        <v>29</v>
      </c>
      <c r="P6" s="78">
        <f t="shared" si="0"/>
        <v>312</v>
      </c>
      <c r="Q6" s="78">
        <v>38</v>
      </c>
      <c r="R6" s="127"/>
      <c r="S6" s="129"/>
    </row>
    <row r="7" spans="2:19">
      <c r="B7" s="46" t="s">
        <v>52</v>
      </c>
      <c r="C7" s="79" t="s">
        <v>72</v>
      </c>
      <c r="D7" s="67">
        <v>22</v>
      </c>
      <c r="E7" s="67">
        <v>22</v>
      </c>
      <c r="F7" s="45">
        <v>32</v>
      </c>
      <c r="G7" s="67">
        <v>25</v>
      </c>
      <c r="H7" s="67">
        <v>22</v>
      </c>
      <c r="I7" s="67">
        <v>66</v>
      </c>
      <c r="J7" s="45">
        <v>13</v>
      </c>
      <c r="K7" s="67">
        <v>56</v>
      </c>
      <c r="L7" s="79" t="s">
        <v>131</v>
      </c>
      <c r="M7" s="67">
        <v>71</v>
      </c>
      <c r="N7" s="45">
        <v>31.42</v>
      </c>
      <c r="O7" s="67">
        <v>67</v>
      </c>
      <c r="P7" s="78">
        <f t="shared" si="0"/>
        <v>307</v>
      </c>
      <c r="Q7" s="78">
        <v>39</v>
      </c>
      <c r="R7" s="127"/>
      <c r="S7" s="129"/>
    </row>
    <row r="8" spans="2:19" ht="15.75" thickBot="1">
      <c r="B8" s="69" t="s">
        <v>56</v>
      </c>
      <c r="C8" s="99" t="s">
        <v>72</v>
      </c>
      <c r="D8" s="72">
        <v>21</v>
      </c>
      <c r="E8" s="72">
        <v>21</v>
      </c>
      <c r="F8" s="73">
        <v>40.5</v>
      </c>
      <c r="G8" s="72">
        <v>42</v>
      </c>
      <c r="H8" s="72">
        <v>20</v>
      </c>
      <c r="I8" s="72">
        <v>62</v>
      </c>
      <c r="J8" s="73">
        <v>12.3</v>
      </c>
      <c r="K8" s="72">
        <v>70</v>
      </c>
      <c r="L8" s="99" t="s">
        <v>143</v>
      </c>
      <c r="M8" s="72">
        <v>61</v>
      </c>
      <c r="N8" s="73">
        <v>38.78</v>
      </c>
      <c r="O8" s="72">
        <v>27</v>
      </c>
      <c r="P8" s="102">
        <f t="shared" si="0"/>
        <v>283</v>
      </c>
      <c r="Q8" s="102">
        <v>46</v>
      </c>
      <c r="R8" s="128"/>
      <c r="S8" s="130"/>
    </row>
    <row r="9" spans="2:19">
      <c r="B9" s="112" t="s">
        <v>109</v>
      </c>
      <c r="C9" s="106" t="s">
        <v>64</v>
      </c>
      <c r="D9" s="107">
        <v>50</v>
      </c>
      <c r="E9" s="107">
        <v>50</v>
      </c>
      <c r="F9" s="108">
        <v>45.5</v>
      </c>
      <c r="G9" s="107">
        <v>50</v>
      </c>
      <c r="H9" s="107">
        <v>23</v>
      </c>
      <c r="I9" s="107">
        <v>67</v>
      </c>
      <c r="J9" s="108">
        <v>12.65</v>
      </c>
      <c r="K9" s="107">
        <v>63</v>
      </c>
      <c r="L9" s="106" t="s">
        <v>113</v>
      </c>
      <c r="M9" s="107">
        <v>71</v>
      </c>
      <c r="N9" s="108">
        <v>29.61</v>
      </c>
      <c r="O9" s="107">
        <v>76</v>
      </c>
      <c r="P9" s="109">
        <f t="shared" si="0"/>
        <v>377</v>
      </c>
      <c r="Q9" s="109">
        <v>10</v>
      </c>
      <c r="R9" s="134">
        <f t="shared" ref="R9" si="1">SUM(P9:P12)</f>
        <v>1482</v>
      </c>
      <c r="S9" s="132">
        <v>4</v>
      </c>
    </row>
    <row r="10" spans="2:19">
      <c r="B10" s="43" t="s">
        <v>5</v>
      </c>
      <c r="C10" s="79" t="s">
        <v>64</v>
      </c>
      <c r="D10" s="67">
        <v>62</v>
      </c>
      <c r="E10" s="67">
        <v>62</v>
      </c>
      <c r="F10" s="45">
        <v>44.5</v>
      </c>
      <c r="G10" s="67">
        <v>50</v>
      </c>
      <c r="H10" s="67">
        <v>23</v>
      </c>
      <c r="I10" s="67">
        <v>67</v>
      </c>
      <c r="J10" s="45">
        <v>12.3</v>
      </c>
      <c r="K10" s="67">
        <v>70</v>
      </c>
      <c r="L10" s="79" t="s">
        <v>115</v>
      </c>
      <c r="M10" s="67">
        <v>69</v>
      </c>
      <c r="N10" s="45">
        <v>33.54</v>
      </c>
      <c r="O10" s="67">
        <v>57</v>
      </c>
      <c r="P10" s="78">
        <f t="shared" si="0"/>
        <v>375</v>
      </c>
      <c r="Q10" s="78">
        <v>11</v>
      </c>
      <c r="R10" s="127"/>
      <c r="S10" s="129"/>
    </row>
    <row r="11" spans="2:19">
      <c r="B11" s="43" t="s">
        <v>4</v>
      </c>
      <c r="C11" s="79" t="s">
        <v>64</v>
      </c>
      <c r="D11" s="67">
        <v>67</v>
      </c>
      <c r="E11" s="67">
        <v>67</v>
      </c>
      <c r="F11" s="45">
        <v>36.1</v>
      </c>
      <c r="G11" s="67">
        <v>33</v>
      </c>
      <c r="H11" s="67">
        <v>25</v>
      </c>
      <c r="I11" s="67">
        <v>69</v>
      </c>
      <c r="J11" s="45">
        <v>12.3</v>
      </c>
      <c r="K11" s="67">
        <v>70</v>
      </c>
      <c r="L11" s="79" t="s">
        <v>114</v>
      </c>
      <c r="M11" s="67">
        <v>67</v>
      </c>
      <c r="N11" s="45">
        <v>32.53</v>
      </c>
      <c r="O11" s="67">
        <v>62</v>
      </c>
      <c r="P11" s="78">
        <f t="shared" si="0"/>
        <v>368</v>
      </c>
      <c r="Q11" s="78">
        <v>14</v>
      </c>
      <c r="R11" s="127"/>
      <c r="S11" s="129"/>
    </row>
    <row r="12" spans="2:19">
      <c r="B12" s="43" t="s">
        <v>3</v>
      </c>
      <c r="C12" s="79" t="s">
        <v>64</v>
      </c>
      <c r="D12" s="67">
        <v>46</v>
      </c>
      <c r="E12" s="67">
        <v>46</v>
      </c>
      <c r="F12" s="82">
        <v>47.1</v>
      </c>
      <c r="G12" s="85">
        <v>55</v>
      </c>
      <c r="H12" s="84">
        <v>40</v>
      </c>
      <c r="I12" s="84">
        <v>84</v>
      </c>
      <c r="J12" s="45">
        <v>12.5</v>
      </c>
      <c r="K12" s="67">
        <v>66</v>
      </c>
      <c r="L12" s="79" t="s">
        <v>112</v>
      </c>
      <c r="M12" s="67">
        <v>55</v>
      </c>
      <c r="N12" s="45">
        <v>33.65</v>
      </c>
      <c r="O12" s="67">
        <v>56</v>
      </c>
      <c r="P12" s="78">
        <f t="shared" si="0"/>
        <v>362</v>
      </c>
      <c r="Q12" s="78">
        <v>17</v>
      </c>
      <c r="R12" s="127"/>
      <c r="S12" s="129"/>
    </row>
    <row r="13" spans="2:19" ht="15.75" thickBot="1">
      <c r="B13" s="71" t="s">
        <v>2</v>
      </c>
      <c r="C13" s="99" t="s">
        <v>64</v>
      </c>
      <c r="D13" s="72">
        <v>49</v>
      </c>
      <c r="E13" s="72">
        <v>49</v>
      </c>
      <c r="F13" s="73">
        <v>36.6</v>
      </c>
      <c r="G13" s="72">
        <v>34</v>
      </c>
      <c r="H13" s="72">
        <v>28</v>
      </c>
      <c r="I13" s="72">
        <v>72</v>
      </c>
      <c r="J13" s="73">
        <v>12.75</v>
      </c>
      <c r="K13" s="72">
        <v>61</v>
      </c>
      <c r="L13" s="99" t="s">
        <v>111</v>
      </c>
      <c r="M13" s="72">
        <v>58</v>
      </c>
      <c r="N13" s="73">
        <v>36.19</v>
      </c>
      <c r="O13" s="72">
        <v>44</v>
      </c>
      <c r="P13" s="102">
        <f t="shared" si="0"/>
        <v>318</v>
      </c>
      <c r="Q13" s="102">
        <v>33</v>
      </c>
      <c r="R13" s="128"/>
      <c r="S13" s="130"/>
    </row>
    <row r="14" spans="2:19">
      <c r="B14" s="42" t="s">
        <v>17</v>
      </c>
      <c r="C14" s="113" t="s">
        <v>75</v>
      </c>
      <c r="D14" s="68">
        <v>67</v>
      </c>
      <c r="E14" s="68">
        <v>67</v>
      </c>
      <c r="F14" s="36">
        <v>44.1</v>
      </c>
      <c r="G14" s="68">
        <v>49</v>
      </c>
      <c r="H14" s="68">
        <v>26</v>
      </c>
      <c r="I14" s="68">
        <v>70</v>
      </c>
      <c r="J14" s="36">
        <v>12.4</v>
      </c>
      <c r="K14" s="68">
        <v>68</v>
      </c>
      <c r="L14" s="97" t="s">
        <v>117</v>
      </c>
      <c r="M14" s="68">
        <v>69</v>
      </c>
      <c r="N14" s="36">
        <v>26.13</v>
      </c>
      <c r="O14" s="68">
        <v>94</v>
      </c>
      <c r="P14" s="98">
        <f t="shared" si="0"/>
        <v>417</v>
      </c>
      <c r="Q14" s="78">
        <v>5</v>
      </c>
      <c r="R14" s="134">
        <f t="shared" ref="R14" si="2">SUM(P14:P17)</f>
        <v>1422</v>
      </c>
      <c r="S14" s="132">
        <v>5</v>
      </c>
    </row>
    <row r="15" spans="2:19">
      <c r="B15" s="46" t="s">
        <v>20</v>
      </c>
      <c r="C15" s="93" t="s">
        <v>75</v>
      </c>
      <c r="D15" s="67">
        <v>77</v>
      </c>
      <c r="E15" s="67">
        <v>77</v>
      </c>
      <c r="F15" s="45">
        <v>39.4</v>
      </c>
      <c r="G15" s="67">
        <v>39</v>
      </c>
      <c r="H15" s="67">
        <v>15</v>
      </c>
      <c r="I15" s="67">
        <v>47</v>
      </c>
      <c r="J15" s="45">
        <v>12.65</v>
      </c>
      <c r="K15" s="67">
        <v>63</v>
      </c>
      <c r="L15" s="79" t="s">
        <v>121</v>
      </c>
      <c r="M15" s="67">
        <v>45</v>
      </c>
      <c r="N15" s="45">
        <v>29.73</v>
      </c>
      <c r="O15" s="67">
        <v>76</v>
      </c>
      <c r="P15" s="78">
        <f t="shared" si="0"/>
        <v>347</v>
      </c>
      <c r="Q15" s="78">
        <v>23</v>
      </c>
      <c r="R15" s="127"/>
      <c r="S15" s="129"/>
    </row>
    <row r="16" spans="2:19">
      <c r="B16" s="46" t="s">
        <v>18</v>
      </c>
      <c r="C16" s="93" t="s">
        <v>75</v>
      </c>
      <c r="D16" s="67">
        <v>55</v>
      </c>
      <c r="E16" s="67">
        <v>55</v>
      </c>
      <c r="F16" s="45">
        <v>39.5</v>
      </c>
      <c r="G16" s="67">
        <v>40</v>
      </c>
      <c r="H16" s="67">
        <v>27</v>
      </c>
      <c r="I16" s="67">
        <v>71</v>
      </c>
      <c r="J16" s="45">
        <v>12.85</v>
      </c>
      <c r="K16" s="67">
        <v>59</v>
      </c>
      <c r="L16" s="79" t="s">
        <v>116</v>
      </c>
      <c r="M16" s="67">
        <v>65</v>
      </c>
      <c r="N16" s="45">
        <v>34.81</v>
      </c>
      <c r="O16" s="67">
        <v>50</v>
      </c>
      <c r="P16" s="78">
        <f t="shared" si="0"/>
        <v>340</v>
      </c>
      <c r="Q16" s="78">
        <v>27</v>
      </c>
      <c r="R16" s="127"/>
      <c r="S16" s="129"/>
    </row>
    <row r="17" spans="2:19">
      <c r="B17" s="46" t="s">
        <v>19</v>
      </c>
      <c r="C17" s="93" t="s">
        <v>75</v>
      </c>
      <c r="D17" s="67">
        <v>56</v>
      </c>
      <c r="E17" s="67">
        <v>56</v>
      </c>
      <c r="F17" s="45">
        <v>43.6</v>
      </c>
      <c r="G17" s="67">
        <v>48</v>
      </c>
      <c r="H17" s="67">
        <v>22</v>
      </c>
      <c r="I17" s="67">
        <v>66</v>
      </c>
      <c r="J17" s="45">
        <v>13.65</v>
      </c>
      <c r="K17" s="67">
        <v>43</v>
      </c>
      <c r="L17" s="79" t="s">
        <v>122</v>
      </c>
      <c r="M17" s="67">
        <v>64</v>
      </c>
      <c r="N17" s="45">
        <v>36.61</v>
      </c>
      <c r="O17" s="67">
        <v>41</v>
      </c>
      <c r="P17" s="78">
        <f t="shared" si="0"/>
        <v>318</v>
      </c>
      <c r="Q17" s="78">
        <v>32</v>
      </c>
      <c r="R17" s="127"/>
      <c r="S17" s="129"/>
    </row>
    <row r="18" spans="2:19" ht="15.75" thickBot="1">
      <c r="B18" s="69" t="s">
        <v>21</v>
      </c>
      <c r="C18" s="116" t="s">
        <v>75</v>
      </c>
      <c r="D18" s="72">
        <v>54</v>
      </c>
      <c r="E18" s="72">
        <v>54</v>
      </c>
      <c r="F18" s="73">
        <v>35.4</v>
      </c>
      <c r="G18" s="72">
        <v>31</v>
      </c>
      <c r="H18" s="72">
        <v>22</v>
      </c>
      <c r="I18" s="72">
        <v>66</v>
      </c>
      <c r="J18" s="73">
        <v>12.95</v>
      </c>
      <c r="K18" s="72">
        <v>57</v>
      </c>
      <c r="L18" s="99" t="s">
        <v>123</v>
      </c>
      <c r="M18" s="72">
        <v>66</v>
      </c>
      <c r="N18" s="73">
        <v>39.1</v>
      </c>
      <c r="O18" s="72">
        <v>23</v>
      </c>
      <c r="P18" s="102">
        <f t="shared" si="0"/>
        <v>297</v>
      </c>
      <c r="Q18" s="102">
        <v>41</v>
      </c>
      <c r="R18" s="128"/>
      <c r="S18" s="130"/>
    </row>
    <row r="19" spans="2:19">
      <c r="B19" s="105" t="s">
        <v>58</v>
      </c>
      <c r="C19" s="106" t="s">
        <v>73</v>
      </c>
      <c r="D19" s="107">
        <v>60</v>
      </c>
      <c r="E19" s="107">
        <v>60</v>
      </c>
      <c r="F19" s="108">
        <v>35.700000000000003</v>
      </c>
      <c r="G19" s="107">
        <v>32</v>
      </c>
      <c r="H19" s="107">
        <v>29</v>
      </c>
      <c r="I19" s="107">
        <v>73</v>
      </c>
      <c r="J19" s="108">
        <v>12.15</v>
      </c>
      <c r="K19" s="107">
        <v>73</v>
      </c>
      <c r="L19" s="114" t="s">
        <v>149</v>
      </c>
      <c r="M19" s="115">
        <v>77</v>
      </c>
      <c r="N19" s="108">
        <v>36.33</v>
      </c>
      <c r="O19" s="107">
        <v>43</v>
      </c>
      <c r="P19" s="109">
        <f t="shared" si="0"/>
        <v>358</v>
      </c>
      <c r="Q19" s="109">
        <v>20</v>
      </c>
      <c r="R19" s="134">
        <f t="shared" ref="R19" si="3">SUM(P19:P22)</f>
        <v>1318</v>
      </c>
      <c r="S19" s="132">
        <v>8</v>
      </c>
    </row>
    <row r="20" spans="2:19">
      <c r="B20" s="46" t="s">
        <v>62</v>
      </c>
      <c r="C20" s="79" t="s">
        <v>73</v>
      </c>
      <c r="D20" s="67">
        <v>59</v>
      </c>
      <c r="E20" s="67">
        <v>59</v>
      </c>
      <c r="F20" s="45">
        <v>46.5</v>
      </c>
      <c r="G20" s="67">
        <v>54</v>
      </c>
      <c r="H20" s="67">
        <v>17</v>
      </c>
      <c r="I20" s="67">
        <v>53</v>
      </c>
      <c r="J20" s="45">
        <v>12.75</v>
      </c>
      <c r="K20" s="67">
        <v>61</v>
      </c>
      <c r="L20" s="79" t="s">
        <v>133</v>
      </c>
      <c r="M20" s="67">
        <v>59</v>
      </c>
      <c r="N20" s="45">
        <v>35.9</v>
      </c>
      <c r="O20" s="67">
        <v>45</v>
      </c>
      <c r="P20" s="78">
        <f t="shared" si="0"/>
        <v>331</v>
      </c>
      <c r="Q20" s="78">
        <v>29</v>
      </c>
      <c r="R20" s="127"/>
      <c r="S20" s="129"/>
    </row>
    <row r="21" spans="2:19">
      <c r="B21" s="46" t="s">
        <v>57</v>
      </c>
      <c r="C21" s="79" t="s">
        <v>73</v>
      </c>
      <c r="D21" s="67">
        <v>63</v>
      </c>
      <c r="E21" s="67">
        <v>63</v>
      </c>
      <c r="F21" s="45">
        <v>35.5</v>
      </c>
      <c r="G21" s="67">
        <v>32</v>
      </c>
      <c r="H21" s="67">
        <v>25</v>
      </c>
      <c r="I21" s="67">
        <v>69</v>
      </c>
      <c r="J21" s="45">
        <v>13</v>
      </c>
      <c r="K21" s="67">
        <v>56</v>
      </c>
      <c r="L21" s="79" t="s">
        <v>147</v>
      </c>
      <c r="M21" s="67">
        <v>55</v>
      </c>
      <c r="N21" s="45">
        <v>36.68</v>
      </c>
      <c r="O21" s="67">
        <v>41</v>
      </c>
      <c r="P21" s="78">
        <f t="shared" si="0"/>
        <v>316</v>
      </c>
      <c r="Q21" s="78">
        <v>36</v>
      </c>
      <c r="R21" s="127"/>
      <c r="S21" s="129"/>
    </row>
    <row r="22" spans="2:19">
      <c r="B22" s="90" t="s">
        <v>60</v>
      </c>
      <c r="C22" s="87" t="s">
        <v>73</v>
      </c>
      <c r="D22" s="83">
        <v>69</v>
      </c>
      <c r="E22" s="83">
        <v>69</v>
      </c>
      <c r="F22" s="80">
        <v>41</v>
      </c>
      <c r="G22" s="83">
        <v>43</v>
      </c>
      <c r="H22" s="83">
        <v>23</v>
      </c>
      <c r="I22" s="83">
        <v>67</v>
      </c>
      <c r="J22" s="80">
        <v>13.75</v>
      </c>
      <c r="K22" s="83">
        <v>41</v>
      </c>
      <c r="L22" s="87" t="s">
        <v>148</v>
      </c>
      <c r="M22" s="83">
        <v>60</v>
      </c>
      <c r="N22" s="80">
        <v>38.19</v>
      </c>
      <c r="O22" s="83">
        <v>33</v>
      </c>
      <c r="P22" s="91">
        <f t="shared" si="0"/>
        <v>313</v>
      </c>
      <c r="Q22" s="78">
        <v>37</v>
      </c>
      <c r="R22" s="127"/>
      <c r="S22" s="129"/>
    </row>
    <row r="23" spans="2:19" ht="15.75" thickBot="1">
      <c r="B23" s="69" t="s">
        <v>59</v>
      </c>
      <c r="C23" s="99" t="s">
        <v>73</v>
      </c>
      <c r="D23" s="72">
        <v>31</v>
      </c>
      <c r="E23" s="72">
        <v>31</v>
      </c>
      <c r="F23" s="73">
        <v>30.7</v>
      </c>
      <c r="G23" s="72">
        <v>22</v>
      </c>
      <c r="H23" s="72">
        <v>21</v>
      </c>
      <c r="I23" s="72">
        <v>65</v>
      </c>
      <c r="J23" s="73">
        <v>13.1</v>
      </c>
      <c r="K23" s="72">
        <v>54</v>
      </c>
      <c r="L23" s="99" t="s">
        <v>146</v>
      </c>
      <c r="M23" s="72">
        <v>53</v>
      </c>
      <c r="N23" s="73">
        <v>35.03</v>
      </c>
      <c r="O23" s="72">
        <v>49</v>
      </c>
      <c r="P23" s="102">
        <f t="shared" si="0"/>
        <v>274</v>
      </c>
      <c r="Q23" s="102">
        <v>50</v>
      </c>
      <c r="R23" s="128"/>
      <c r="S23" s="130"/>
    </row>
    <row r="24" spans="2:19">
      <c r="B24" s="105" t="s">
        <v>22</v>
      </c>
      <c r="C24" s="106" t="s">
        <v>66</v>
      </c>
      <c r="D24" s="107">
        <v>12</v>
      </c>
      <c r="E24" s="107">
        <v>12</v>
      </c>
      <c r="F24" s="108">
        <v>43.6</v>
      </c>
      <c r="G24" s="107">
        <v>48</v>
      </c>
      <c r="H24" s="107">
        <v>19</v>
      </c>
      <c r="I24" s="107">
        <v>59</v>
      </c>
      <c r="J24" s="108">
        <v>12.8</v>
      </c>
      <c r="K24" s="107">
        <v>60</v>
      </c>
      <c r="L24" s="106" t="s">
        <v>126</v>
      </c>
      <c r="M24" s="107">
        <v>39</v>
      </c>
      <c r="N24" s="108">
        <v>31.46</v>
      </c>
      <c r="O24" s="107">
        <v>68</v>
      </c>
      <c r="P24" s="109">
        <f t="shared" si="0"/>
        <v>286</v>
      </c>
      <c r="Q24" s="78">
        <v>44</v>
      </c>
      <c r="R24" s="134">
        <f t="shared" ref="R24" si="4">SUM(P24:P27)</f>
        <v>1107</v>
      </c>
      <c r="S24" s="132">
        <v>11</v>
      </c>
    </row>
    <row r="25" spans="2:19">
      <c r="B25" s="46" t="s">
        <v>25</v>
      </c>
      <c r="C25" s="79" t="s">
        <v>66</v>
      </c>
      <c r="D25" s="67">
        <v>8</v>
      </c>
      <c r="E25" s="67">
        <v>8</v>
      </c>
      <c r="F25" s="45">
        <v>46</v>
      </c>
      <c r="G25" s="67">
        <v>53</v>
      </c>
      <c r="H25" s="67">
        <v>22</v>
      </c>
      <c r="I25" s="67">
        <v>66</v>
      </c>
      <c r="J25" s="45">
        <v>12.75</v>
      </c>
      <c r="K25" s="67">
        <v>61</v>
      </c>
      <c r="L25" s="79" t="s">
        <v>125</v>
      </c>
      <c r="M25" s="67">
        <v>52</v>
      </c>
      <c r="N25" s="45">
        <v>36.21</v>
      </c>
      <c r="O25" s="67">
        <v>43</v>
      </c>
      <c r="P25" s="78">
        <f t="shared" si="0"/>
        <v>283</v>
      </c>
      <c r="Q25" s="78">
        <v>45</v>
      </c>
      <c r="R25" s="127"/>
      <c r="S25" s="129"/>
    </row>
    <row r="26" spans="2:19">
      <c r="B26" s="46" t="s">
        <v>26</v>
      </c>
      <c r="C26" s="79" t="s">
        <v>66</v>
      </c>
      <c r="D26" s="67">
        <v>1</v>
      </c>
      <c r="E26" s="67">
        <v>1</v>
      </c>
      <c r="F26" s="45">
        <v>42.5</v>
      </c>
      <c r="G26" s="67">
        <v>46</v>
      </c>
      <c r="H26" s="67">
        <v>18</v>
      </c>
      <c r="I26" s="67">
        <v>56</v>
      </c>
      <c r="J26" s="45">
        <v>12.4</v>
      </c>
      <c r="K26" s="67">
        <v>68</v>
      </c>
      <c r="L26" s="79" t="s">
        <v>127</v>
      </c>
      <c r="M26" s="67">
        <v>60</v>
      </c>
      <c r="N26" s="45">
        <v>36.18</v>
      </c>
      <c r="O26" s="67">
        <v>44</v>
      </c>
      <c r="P26" s="78">
        <f t="shared" si="0"/>
        <v>275</v>
      </c>
      <c r="Q26" s="78">
        <v>49</v>
      </c>
      <c r="R26" s="127"/>
      <c r="S26" s="129"/>
    </row>
    <row r="27" spans="2:19">
      <c r="B27" s="46" t="s">
        <v>23</v>
      </c>
      <c r="C27" s="79" t="s">
        <v>66</v>
      </c>
      <c r="D27" s="67">
        <v>3</v>
      </c>
      <c r="E27" s="67">
        <v>3</v>
      </c>
      <c r="F27" s="45">
        <v>39.700000000000003</v>
      </c>
      <c r="G27" s="67">
        <v>40</v>
      </c>
      <c r="H27" s="67">
        <v>21</v>
      </c>
      <c r="I27" s="67">
        <v>65</v>
      </c>
      <c r="J27" s="45">
        <v>13</v>
      </c>
      <c r="K27" s="67">
        <v>56</v>
      </c>
      <c r="L27" s="79" t="s">
        <v>120</v>
      </c>
      <c r="M27" s="67">
        <v>62</v>
      </c>
      <c r="N27" s="45">
        <v>37.51</v>
      </c>
      <c r="O27" s="67">
        <v>37</v>
      </c>
      <c r="P27" s="78">
        <f t="shared" si="0"/>
        <v>263</v>
      </c>
      <c r="Q27" s="78">
        <v>52</v>
      </c>
      <c r="R27" s="127"/>
      <c r="S27" s="129"/>
    </row>
    <row r="28" spans="2:19" ht="15.75" thickBot="1">
      <c r="B28" s="69" t="s">
        <v>24</v>
      </c>
      <c r="C28" s="99" t="s">
        <v>66</v>
      </c>
      <c r="D28" s="72">
        <v>7</v>
      </c>
      <c r="E28" s="72">
        <v>7</v>
      </c>
      <c r="F28" s="73">
        <v>43.4</v>
      </c>
      <c r="G28" s="72">
        <v>47</v>
      </c>
      <c r="H28" s="72">
        <v>14</v>
      </c>
      <c r="I28" s="72">
        <v>43</v>
      </c>
      <c r="J28" s="73">
        <v>13</v>
      </c>
      <c r="K28" s="72">
        <v>56</v>
      </c>
      <c r="L28" s="99" t="s">
        <v>124</v>
      </c>
      <c r="M28" s="72">
        <v>46</v>
      </c>
      <c r="N28" s="73">
        <v>37.57</v>
      </c>
      <c r="O28" s="72">
        <v>37</v>
      </c>
      <c r="P28" s="102">
        <f t="shared" si="0"/>
        <v>236</v>
      </c>
      <c r="Q28" s="102">
        <v>53</v>
      </c>
      <c r="R28" s="128"/>
      <c r="S28" s="130"/>
    </row>
    <row r="29" spans="2:19">
      <c r="B29" s="112" t="s">
        <v>16</v>
      </c>
      <c r="C29" s="106" t="s">
        <v>65</v>
      </c>
      <c r="D29" s="107">
        <v>81</v>
      </c>
      <c r="E29" s="107">
        <v>81</v>
      </c>
      <c r="F29" s="108">
        <v>41.2</v>
      </c>
      <c r="G29" s="107">
        <v>43</v>
      </c>
      <c r="H29" s="107">
        <v>23</v>
      </c>
      <c r="I29" s="107">
        <v>67</v>
      </c>
      <c r="J29" s="108">
        <v>11.5</v>
      </c>
      <c r="K29" s="107">
        <v>88</v>
      </c>
      <c r="L29" s="106" t="s">
        <v>117</v>
      </c>
      <c r="M29" s="107">
        <v>69</v>
      </c>
      <c r="N29" s="108">
        <v>28.89</v>
      </c>
      <c r="O29" s="107">
        <v>80</v>
      </c>
      <c r="P29" s="109">
        <f t="shared" si="0"/>
        <v>428</v>
      </c>
      <c r="Q29" s="109">
        <v>1</v>
      </c>
      <c r="R29" s="134">
        <f t="shared" ref="R29" si="5">SUM(P29:P32)</f>
        <v>1621</v>
      </c>
      <c r="S29" s="132">
        <v>1</v>
      </c>
    </row>
    <row r="30" spans="2:19">
      <c r="B30" s="43" t="s">
        <v>15</v>
      </c>
      <c r="C30" s="79" t="s">
        <v>65</v>
      </c>
      <c r="D30" s="67">
        <v>79</v>
      </c>
      <c r="E30" s="67">
        <v>79</v>
      </c>
      <c r="F30" s="45">
        <v>44.2</v>
      </c>
      <c r="G30" s="67">
        <v>49</v>
      </c>
      <c r="H30" s="67">
        <v>31</v>
      </c>
      <c r="I30" s="67">
        <v>75</v>
      </c>
      <c r="J30" s="45">
        <v>12.2</v>
      </c>
      <c r="K30" s="67">
        <v>72</v>
      </c>
      <c r="L30" s="79" t="s">
        <v>119</v>
      </c>
      <c r="M30" s="67">
        <v>70</v>
      </c>
      <c r="N30" s="45">
        <v>28.93</v>
      </c>
      <c r="O30" s="67">
        <v>80</v>
      </c>
      <c r="P30" s="78">
        <f t="shared" si="0"/>
        <v>425</v>
      </c>
      <c r="Q30" s="78">
        <v>2</v>
      </c>
      <c r="R30" s="127"/>
      <c r="S30" s="129"/>
    </row>
    <row r="31" spans="2:19">
      <c r="B31" s="43" t="s">
        <v>12</v>
      </c>
      <c r="C31" s="79" t="s">
        <v>65</v>
      </c>
      <c r="D31" s="92">
        <v>84</v>
      </c>
      <c r="E31" s="92">
        <v>84</v>
      </c>
      <c r="F31" s="45">
        <v>41</v>
      </c>
      <c r="G31" s="67">
        <v>43</v>
      </c>
      <c r="H31" s="67">
        <v>21</v>
      </c>
      <c r="I31" s="67">
        <v>65</v>
      </c>
      <c r="J31" s="45">
        <v>13.2</v>
      </c>
      <c r="K31" s="67">
        <v>52</v>
      </c>
      <c r="L31" s="79" t="s">
        <v>118</v>
      </c>
      <c r="M31" s="67">
        <v>72</v>
      </c>
      <c r="N31" s="45">
        <v>30.24</v>
      </c>
      <c r="O31" s="67">
        <v>73</v>
      </c>
      <c r="P31" s="78">
        <f t="shared" si="0"/>
        <v>389</v>
      </c>
      <c r="Q31" s="78">
        <v>7</v>
      </c>
      <c r="R31" s="127"/>
      <c r="S31" s="129"/>
    </row>
    <row r="32" spans="2:19">
      <c r="B32" s="43" t="s">
        <v>13</v>
      </c>
      <c r="C32" s="79" t="s">
        <v>65</v>
      </c>
      <c r="D32" s="67">
        <v>76</v>
      </c>
      <c r="E32" s="67">
        <v>76</v>
      </c>
      <c r="F32" s="45">
        <v>36.799999999999997</v>
      </c>
      <c r="G32" s="67">
        <v>34</v>
      </c>
      <c r="H32" s="67">
        <v>27</v>
      </c>
      <c r="I32" s="67">
        <v>71</v>
      </c>
      <c r="J32" s="45">
        <v>13.1</v>
      </c>
      <c r="K32" s="67">
        <v>54</v>
      </c>
      <c r="L32" s="79" t="s">
        <v>116</v>
      </c>
      <c r="M32" s="67">
        <v>65</v>
      </c>
      <c r="N32" s="45">
        <v>29.14</v>
      </c>
      <c r="O32" s="67">
        <v>79</v>
      </c>
      <c r="P32" s="78">
        <f t="shared" si="0"/>
        <v>379</v>
      </c>
      <c r="Q32" s="78">
        <v>8</v>
      </c>
      <c r="R32" s="127"/>
      <c r="S32" s="129"/>
    </row>
    <row r="33" spans="2:19" ht="15.75" thickBot="1">
      <c r="B33" s="71" t="s">
        <v>14</v>
      </c>
      <c r="C33" s="99" t="s">
        <v>65</v>
      </c>
      <c r="D33" s="111">
        <v>81</v>
      </c>
      <c r="E33" s="111">
        <v>81</v>
      </c>
      <c r="F33" s="73">
        <v>29.4</v>
      </c>
      <c r="G33" s="72">
        <v>19</v>
      </c>
      <c r="H33" s="72">
        <v>28</v>
      </c>
      <c r="I33" s="72">
        <v>72</v>
      </c>
      <c r="J33" s="73">
        <v>12.35</v>
      </c>
      <c r="K33" s="72">
        <v>69</v>
      </c>
      <c r="L33" s="99" t="s">
        <v>120</v>
      </c>
      <c r="M33" s="72">
        <v>62</v>
      </c>
      <c r="N33" s="73">
        <v>29.86</v>
      </c>
      <c r="O33" s="72">
        <v>75</v>
      </c>
      <c r="P33" s="102">
        <f t="shared" si="0"/>
        <v>378</v>
      </c>
      <c r="Q33" s="102">
        <v>9</v>
      </c>
      <c r="R33" s="128"/>
      <c r="S33" s="130"/>
    </row>
    <row r="34" spans="2:19">
      <c r="B34" s="105" t="s">
        <v>38</v>
      </c>
      <c r="C34" s="106" t="s">
        <v>69</v>
      </c>
      <c r="D34" s="107">
        <v>68</v>
      </c>
      <c r="E34" s="107">
        <v>68</v>
      </c>
      <c r="F34" s="108">
        <v>35.700000000000003</v>
      </c>
      <c r="G34" s="107">
        <v>32</v>
      </c>
      <c r="H34" s="107">
        <v>24</v>
      </c>
      <c r="I34" s="107">
        <v>68</v>
      </c>
      <c r="J34" s="108">
        <v>13</v>
      </c>
      <c r="K34" s="107">
        <v>56</v>
      </c>
      <c r="L34" s="106" t="s">
        <v>132</v>
      </c>
      <c r="M34" s="107">
        <v>45</v>
      </c>
      <c r="N34" s="108">
        <v>31.6</v>
      </c>
      <c r="O34" s="107">
        <v>67</v>
      </c>
      <c r="P34" s="109">
        <f t="shared" si="0"/>
        <v>336</v>
      </c>
      <c r="Q34" s="78">
        <v>28</v>
      </c>
      <c r="R34" s="134">
        <f t="shared" ref="R34" si="6">SUM(P34:P37)</f>
        <v>1220</v>
      </c>
      <c r="S34" s="132">
        <v>9</v>
      </c>
    </row>
    <row r="35" spans="2:19">
      <c r="B35" s="46" t="s">
        <v>39</v>
      </c>
      <c r="C35" s="79" t="s">
        <v>69</v>
      </c>
      <c r="D35" s="67">
        <v>53</v>
      </c>
      <c r="E35" s="67">
        <v>53</v>
      </c>
      <c r="F35" s="45">
        <v>40.9</v>
      </c>
      <c r="G35" s="67">
        <v>42</v>
      </c>
      <c r="H35" s="67">
        <v>20</v>
      </c>
      <c r="I35" s="67">
        <v>62</v>
      </c>
      <c r="J35" s="45">
        <v>12.9</v>
      </c>
      <c r="K35" s="67">
        <v>58</v>
      </c>
      <c r="L35" s="79" t="s">
        <v>134</v>
      </c>
      <c r="M35" s="67">
        <v>47</v>
      </c>
      <c r="N35" s="45">
        <v>34</v>
      </c>
      <c r="O35" s="67">
        <v>55</v>
      </c>
      <c r="P35" s="78">
        <f t="shared" si="0"/>
        <v>317</v>
      </c>
      <c r="Q35" s="78">
        <v>35</v>
      </c>
      <c r="R35" s="127"/>
      <c r="S35" s="129"/>
    </row>
    <row r="36" spans="2:19">
      <c r="B36" s="46" t="s">
        <v>40</v>
      </c>
      <c r="C36" s="79" t="s">
        <v>69</v>
      </c>
      <c r="D36" s="67">
        <v>43</v>
      </c>
      <c r="E36" s="67">
        <v>43</v>
      </c>
      <c r="F36" s="45">
        <v>33.9</v>
      </c>
      <c r="G36" s="67">
        <v>28</v>
      </c>
      <c r="H36" s="67">
        <v>22</v>
      </c>
      <c r="I36" s="67">
        <v>66</v>
      </c>
      <c r="J36" s="45">
        <v>13.2</v>
      </c>
      <c r="K36" s="67">
        <v>52</v>
      </c>
      <c r="L36" s="79" t="s">
        <v>125</v>
      </c>
      <c r="M36" s="67">
        <v>52</v>
      </c>
      <c r="N36" s="45">
        <v>34.92</v>
      </c>
      <c r="O36" s="67">
        <v>50</v>
      </c>
      <c r="P36" s="78">
        <f t="shared" ref="P36:P58" si="7">SUM(E36,G36,I36,K36,M36,O36)</f>
        <v>291</v>
      </c>
      <c r="Q36" s="78">
        <v>42</v>
      </c>
      <c r="R36" s="127"/>
      <c r="S36" s="129"/>
    </row>
    <row r="37" spans="2:19">
      <c r="B37" s="46" t="s">
        <v>37</v>
      </c>
      <c r="C37" s="79" t="s">
        <v>69</v>
      </c>
      <c r="D37" s="67">
        <v>50</v>
      </c>
      <c r="E37" s="67">
        <v>50</v>
      </c>
      <c r="F37" s="45">
        <v>44.9</v>
      </c>
      <c r="G37" s="67">
        <v>50</v>
      </c>
      <c r="H37" s="67">
        <v>26</v>
      </c>
      <c r="I37" s="67">
        <v>70</v>
      </c>
      <c r="J37" s="45">
        <v>13.3</v>
      </c>
      <c r="K37" s="67">
        <v>50</v>
      </c>
      <c r="L37" s="79" t="s">
        <v>135</v>
      </c>
      <c r="M37" s="67">
        <v>37</v>
      </c>
      <c r="N37" s="45">
        <v>39.56</v>
      </c>
      <c r="O37" s="67">
        <v>19</v>
      </c>
      <c r="P37" s="78">
        <f t="shared" si="7"/>
        <v>276</v>
      </c>
      <c r="Q37" s="78">
        <v>47</v>
      </c>
      <c r="R37" s="127"/>
      <c r="S37" s="129"/>
    </row>
    <row r="38" spans="2:19" ht="15.75" thickBot="1">
      <c r="B38" s="69" t="s">
        <v>41</v>
      </c>
      <c r="C38" s="99" t="s">
        <v>69</v>
      </c>
      <c r="D38" s="72">
        <v>33</v>
      </c>
      <c r="E38" s="72">
        <v>33</v>
      </c>
      <c r="F38" s="73">
        <v>25.1</v>
      </c>
      <c r="G38" s="72">
        <v>11</v>
      </c>
      <c r="H38" s="72">
        <v>24</v>
      </c>
      <c r="I38" s="72">
        <v>68</v>
      </c>
      <c r="J38" s="73">
        <v>12.85</v>
      </c>
      <c r="K38" s="72">
        <v>59</v>
      </c>
      <c r="L38" s="99" t="s">
        <v>133</v>
      </c>
      <c r="M38" s="72">
        <v>59</v>
      </c>
      <c r="N38" s="73">
        <v>55.67</v>
      </c>
      <c r="O38" s="72">
        <v>0</v>
      </c>
      <c r="P38" s="102">
        <f t="shared" si="7"/>
        <v>230</v>
      </c>
      <c r="Q38" s="102">
        <v>54</v>
      </c>
      <c r="R38" s="128"/>
      <c r="S38" s="130"/>
    </row>
    <row r="39" spans="2:19">
      <c r="B39" s="105" t="s">
        <v>110</v>
      </c>
      <c r="C39" s="106" t="s">
        <v>71</v>
      </c>
      <c r="D39" s="107">
        <v>75</v>
      </c>
      <c r="E39" s="107">
        <v>75</v>
      </c>
      <c r="F39" s="108">
        <v>39.9</v>
      </c>
      <c r="G39" s="107">
        <v>40</v>
      </c>
      <c r="H39" s="107">
        <v>21</v>
      </c>
      <c r="I39" s="107">
        <v>65</v>
      </c>
      <c r="J39" s="108">
        <v>12.85</v>
      </c>
      <c r="K39" s="107">
        <v>59</v>
      </c>
      <c r="L39" s="106" t="s">
        <v>140</v>
      </c>
      <c r="M39" s="107">
        <v>43</v>
      </c>
      <c r="N39" s="108">
        <v>37.99</v>
      </c>
      <c r="O39" s="107">
        <v>35</v>
      </c>
      <c r="P39" s="109">
        <f t="shared" si="7"/>
        <v>317</v>
      </c>
      <c r="Q39" s="109">
        <v>34</v>
      </c>
      <c r="R39" s="134">
        <f t="shared" ref="R39" si="8">SUM(P39:P42)</f>
        <v>1148</v>
      </c>
      <c r="S39" s="132">
        <v>10</v>
      </c>
    </row>
    <row r="40" spans="2:19">
      <c r="B40" s="46" t="s">
        <v>49</v>
      </c>
      <c r="C40" s="79" t="s">
        <v>71</v>
      </c>
      <c r="D40" s="67">
        <v>34</v>
      </c>
      <c r="E40" s="67">
        <v>34</v>
      </c>
      <c r="F40" s="45">
        <v>28.1</v>
      </c>
      <c r="G40" s="67">
        <v>17</v>
      </c>
      <c r="H40" s="67">
        <v>15</v>
      </c>
      <c r="I40" s="67">
        <v>47</v>
      </c>
      <c r="J40" s="45">
        <v>13.2</v>
      </c>
      <c r="K40" s="67">
        <v>52</v>
      </c>
      <c r="L40" s="79" t="s">
        <v>124</v>
      </c>
      <c r="M40" s="67">
        <v>46</v>
      </c>
      <c r="N40" s="45">
        <v>26.88</v>
      </c>
      <c r="O40" s="67">
        <v>90</v>
      </c>
      <c r="P40" s="78">
        <f t="shared" si="7"/>
        <v>286</v>
      </c>
      <c r="Q40" s="78">
        <v>43</v>
      </c>
      <c r="R40" s="127"/>
      <c r="S40" s="129"/>
    </row>
    <row r="41" spans="2:19">
      <c r="B41" s="46" t="s">
        <v>50</v>
      </c>
      <c r="C41" s="79" t="s">
        <v>71</v>
      </c>
      <c r="D41" s="67">
        <v>41</v>
      </c>
      <c r="E41" s="67">
        <v>41</v>
      </c>
      <c r="F41" s="45">
        <v>34.1</v>
      </c>
      <c r="G41" s="67">
        <v>29</v>
      </c>
      <c r="H41" s="67">
        <v>15</v>
      </c>
      <c r="I41" s="67">
        <v>47</v>
      </c>
      <c r="J41" s="45">
        <v>13</v>
      </c>
      <c r="K41" s="67">
        <v>56</v>
      </c>
      <c r="L41" s="79" t="s">
        <v>141</v>
      </c>
      <c r="M41" s="67">
        <v>47</v>
      </c>
      <c r="N41" s="45">
        <v>31.98</v>
      </c>
      <c r="O41" s="67">
        <v>55</v>
      </c>
      <c r="P41" s="78">
        <f t="shared" si="7"/>
        <v>275</v>
      </c>
      <c r="Q41" s="78">
        <v>48</v>
      </c>
      <c r="R41" s="127"/>
      <c r="S41" s="129"/>
    </row>
    <row r="42" spans="2:19">
      <c r="B42" s="46" t="s">
        <v>47</v>
      </c>
      <c r="C42" s="79" t="s">
        <v>71</v>
      </c>
      <c r="D42" s="67">
        <v>65</v>
      </c>
      <c r="E42" s="67">
        <v>65</v>
      </c>
      <c r="F42" s="45">
        <v>33</v>
      </c>
      <c r="G42" s="67">
        <v>27</v>
      </c>
      <c r="H42" s="67">
        <v>16</v>
      </c>
      <c r="I42" s="67">
        <v>50</v>
      </c>
      <c r="J42" s="45">
        <v>12.8</v>
      </c>
      <c r="K42" s="67">
        <v>60</v>
      </c>
      <c r="L42" s="79" t="s">
        <v>135</v>
      </c>
      <c r="M42" s="67">
        <v>37</v>
      </c>
      <c r="N42" s="45">
        <v>38.31</v>
      </c>
      <c r="O42" s="67">
        <v>31</v>
      </c>
      <c r="P42" s="78">
        <f t="shared" si="7"/>
        <v>270</v>
      </c>
      <c r="Q42" s="78">
        <v>51</v>
      </c>
      <c r="R42" s="127"/>
      <c r="S42" s="129"/>
    </row>
    <row r="43" spans="2:19" ht="15.75" thickBot="1">
      <c r="B43" s="69" t="s">
        <v>51</v>
      </c>
      <c r="C43" s="99" t="s">
        <v>71</v>
      </c>
      <c r="D43" s="72">
        <v>42</v>
      </c>
      <c r="E43" s="72">
        <v>42</v>
      </c>
      <c r="F43" s="73">
        <v>31.1</v>
      </c>
      <c r="G43" s="72">
        <v>23</v>
      </c>
      <c r="H43" s="72">
        <v>14</v>
      </c>
      <c r="I43" s="72">
        <v>43</v>
      </c>
      <c r="J43" s="73">
        <v>14.55</v>
      </c>
      <c r="K43" s="72">
        <v>25</v>
      </c>
      <c r="L43" s="99" t="s">
        <v>142</v>
      </c>
      <c r="M43" s="72">
        <v>30</v>
      </c>
      <c r="N43" s="73">
        <v>37.74</v>
      </c>
      <c r="O43" s="72">
        <v>36</v>
      </c>
      <c r="P43" s="102">
        <f t="shared" si="7"/>
        <v>199</v>
      </c>
      <c r="Q43" s="102">
        <v>55</v>
      </c>
      <c r="R43" s="128"/>
      <c r="S43" s="130"/>
    </row>
    <row r="44" spans="2:19">
      <c r="B44" s="42" t="s">
        <v>32</v>
      </c>
      <c r="C44" s="97" t="s">
        <v>68</v>
      </c>
      <c r="D44" s="68">
        <v>78</v>
      </c>
      <c r="E44" s="68">
        <v>78</v>
      </c>
      <c r="F44" s="36">
        <v>42.1</v>
      </c>
      <c r="G44" s="68">
        <v>45</v>
      </c>
      <c r="H44" s="118">
        <v>32</v>
      </c>
      <c r="I44" s="118">
        <v>76</v>
      </c>
      <c r="J44" s="36">
        <v>11.8</v>
      </c>
      <c r="K44" s="68">
        <v>80</v>
      </c>
      <c r="L44" s="97" t="s">
        <v>131</v>
      </c>
      <c r="M44" s="68">
        <v>71</v>
      </c>
      <c r="N44" s="36">
        <v>30.51</v>
      </c>
      <c r="O44" s="68">
        <v>72</v>
      </c>
      <c r="P44" s="98">
        <f t="shared" si="7"/>
        <v>422</v>
      </c>
      <c r="Q44" s="78">
        <v>4</v>
      </c>
      <c r="R44" s="134">
        <f t="shared" ref="R44" si="9">SUM(P44:P47)</f>
        <v>1563</v>
      </c>
      <c r="S44" s="129">
        <v>2</v>
      </c>
    </row>
    <row r="45" spans="2:19">
      <c r="B45" s="46" t="s">
        <v>33</v>
      </c>
      <c r="C45" s="79" t="s">
        <v>68</v>
      </c>
      <c r="D45" s="67">
        <v>77</v>
      </c>
      <c r="E45" s="67">
        <v>77</v>
      </c>
      <c r="F45" s="45">
        <v>44.9</v>
      </c>
      <c r="G45" s="67">
        <v>50</v>
      </c>
      <c r="H45" s="67">
        <v>25</v>
      </c>
      <c r="I45" s="67">
        <v>69</v>
      </c>
      <c r="J45" s="45">
        <v>12.65</v>
      </c>
      <c r="K45" s="67">
        <v>63</v>
      </c>
      <c r="L45" s="88" t="s">
        <v>130</v>
      </c>
      <c r="M45" s="86">
        <v>76</v>
      </c>
      <c r="N45" s="45">
        <v>28.96</v>
      </c>
      <c r="O45" s="67">
        <v>80</v>
      </c>
      <c r="P45" s="78">
        <f t="shared" si="7"/>
        <v>415</v>
      </c>
      <c r="Q45" s="78">
        <v>6</v>
      </c>
      <c r="R45" s="127"/>
      <c r="S45" s="129"/>
    </row>
    <row r="46" spans="2:19">
      <c r="B46" s="46" t="s">
        <v>34</v>
      </c>
      <c r="C46" s="79" t="s">
        <v>68</v>
      </c>
      <c r="D46" s="67">
        <v>72</v>
      </c>
      <c r="E46" s="67">
        <v>72</v>
      </c>
      <c r="F46" s="45">
        <v>38.9</v>
      </c>
      <c r="G46" s="67">
        <v>38</v>
      </c>
      <c r="H46" s="67">
        <v>24</v>
      </c>
      <c r="I46" s="67">
        <v>68</v>
      </c>
      <c r="J46" s="45">
        <v>12.6</v>
      </c>
      <c r="K46" s="67">
        <v>64</v>
      </c>
      <c r="L46" s="79" t="s">
        <v>116</v>
      </c>
      <c r="M46" s="67">
        <v>65</v>
      </c>
      <c r="N46" s="45">
        <v>31.04</v>
      </c>
      <c r="O46" s="67">
        <v>59</v>
      </c>
      <c r="P46" s="78">
        <f t="shared" si="7"/>
        <v>366</v>
      </c>
      <c r="Q46" s="78">
        <v>16</v>
      </c>
      <c r="R46" s="127"/>
      <c r="S46" s="129"/>
    </row>
    <row r="47" spans="2:19">
      <c r="B47" s="46" t="s">
        <v>35</v>
      </c>
      <c r="C47" s="79" t="s">
        <v>68</v>
      </c>
      <c r="D47" s="67">
        <v>53</v>
      </c>
      <c r="E47" s="67">
        <v>53</v>
      </c>
      <c r="F47" s="45">
        <v>40.5</v>
      </c>
      <c r="G47" s="67">
        <v>42</v>
      </c>
      <c r="H47" s="67">
        <v>27</v>
      </c>
      <c r="I47" s="67">
        <v>71</v>
      </c>
      <c r="J47" s="45">
        <v>12.95</v>
      </c>
      <c r="K47" s="67">
        <v>57</v>
      </c>
      <c r="L47" s="79" t="s">
        <v>119</v>
      </c>
      <c r="M47" s="67">
        <v>70</v>
      </c>
      <c r="N47" s="45">
        <v>31.6</v>
      </c>
      <c r="O47" s="67">
        <v>67</v>
      </c>
      <c r="P47" s="78">
        <f t="shared" si="7"/>
        <v>360</v>
      </c>
      <c r="Q47" s="78">
        <v>18</v>
      </c>
      <c r="R47" s="127"/>
      <c r="S47" s="129"/>
    </row>
    <row r="48" spans="2:19" ht="15.75" thickBot="1">
      <c r="B48" s="69" t="s">
        <v>36</v>
      </c>
      <c r="C48" s="99" t="s">
        <v>68</v>
      </c>
      <c r="D48" s="72">
        <v>62</v>
      </c>
      <c r="E48" s="72">
        <v>62</v>
      </c>
      <c r="F48" s="110">
        <v>47.7</v>
      </c>
      <c r="G48" s="111">
        <v>56</v>
      </c>
      <c r="H48" s="72">
        <v>14</v>
      </c>
      <c r="I48" s="72">
        <v>43</v>
      </c>
      <c r="J48" s="73">
        <v>12.3</v>
      </c>
      <c r="K48" s="72">
        <v>70</v>
      </c>
      <c r="L48" s="99" t="s">
        <v>113</v>
      </c>
      <c r="M48" s="72">
        <v>71</v>
      </c>
      <c r="N48" s="73">
        <v>34.07</v>
      </c>
      <c r="O48" s="72">
        <v>54</v>
      </c>
      <c r="P48" s="102">
        <f t="shared" si="7"/>
        <v>356</v>
      </c>
      <c r="Q48" s="102">
        <v>21</v>
      </c>
      <c r="R48" s="128"/>
      <c r="S48" s="130"/>
    </row>
    <row r="49" spans="2:19">
      <c r="B49" s="105" t="s">
        <v>43</v>
      </c>
      <c r="C49" s="106" t="s">
        <v>70</v>
      </c>
      <c r="D49" s="107">
        <v>79</v>
      </c>
      <c r="E49" s="107">
        <v>79</v>
      </c>
      <c r="F49" s="108">
        <v>38.299999999999997</v>
      </c>
      <c r="G49" s="107">
        <v>37</v>
      </c>
      <c r="H49" s="107">
        <v>22</v>
      </c>
      <c r="I49" s="107">
        <v>66</v>
      </c>
      <c r="J49" s="108">
        <v>12.2</v>
      </c>
      <c r="K49" s="107">
        <v>72</v>
      </c>
      <c r="L49" s="106" t="s">
        <v>136</v>
      </c>
      <c r="M49" s="107">
        <v>73</v>
      </c>
      <c r="N49" s="108">
        <v>25.84</v>
      </c>
      <c r="O49" s="107">
        <v>95</v>
      </c>
      <c r="P49" s="109">
        <f t="shared" si="7"/>
        <v>422</v>
      </c>
      <c r="Q49" s="109">
        <v>3</v>
      </c>
      <c r="R49" s="134">
        <f t="shared" ref="R49" si="10">SUM(P49:P52)</f>
        <v>1506</v>
      </c>
      <c r="S49" s="132">
        <v>3</v>
      </c>
    </row>
    <row r="50" spans="2:19">
      <c r="B50" s="46" t="s">
        <v>45</v>
      </c>
      <c r="C50" s="79" t="s">
        <v>70</v>
      </c>
      <c r="D50" s="67">
        <v>69</v>
      </c>
      <c r="E50" s="67">
        <v>69</v>
      </c>
      <c r="F50" s="45">
        <v>46.3</v>
      </c>
      <c r="G50" s="67">
        <v>53</v>
      </c>
      <c r="H50" s="67">
        <v>22</v>
      </c>
      <c r="I50" s="67">
        <v>66</v>
      </c>
      <c r="J50" s="45">
        <v>12.7</v>
      </c>
      <c r="K50" s="67">
        <v>62</v>
      </c>
      <c r="L50" s="79" t="s">
        <v>113</v>
      </c>
      <c r="M50" s="67">
        <v>71</v>
      </c>
      <c r="N50" s="45">
        <v>34.56</v>
      </c>
      <c r="O50" s="67">
        <v>52</v>
      </c>
      <c r="P50" s="78">
        <f t="shared" si="7"/>
        <v>373</v>
      </c>
      <c r="Q50" s="78">
        <v>12</v>
      </c>
      <c r="R50" s="127"/>
      <c r="S50" s="129"/>
    </row>
    <row r="51" spans="2:19">
      <c r="B51" s="46" t="s">
        <v>44</v>
      </c>
      <c r="C51" s="79" t="s">
        <v>70</v>
      </c>
      <c r="D51" s="85">
        <v>81</v>
      </c>
      <c r="E51" s="85">
        <v>81</v>
      </c>
      <c r="F51" s="45">
        <v>35.799999999999997</v>
      </c>
      <c r="G51" s="67">
        <v>32</v>
      </c>
      <c r="H51" s="67">
        <v>24</v>
      </c>
      <c r="I51" s="67">
        <v>68</v>
      </c>
      <c r="J51" s="45">
        <v>12.5</v>
      </c>
      <c r="K51" s="67">
        <v>66</v>
      </c>
      <c r="L51" s="89" t="s">
        <v>139</v>
      </c>
      <c r="M51" s="85">
        <v>76</v>
      </c>
      <c r="N51" s="45">
        <v>36.33</v>
      </c>
      <c r="O51" s="67">
        <v>43</v>
      </c>
      <c r="P51" s="78">
        <f t="shared" si="7"/>
        <v>366</v>
      </c>
      <c r="Q51" s="78">
        <v>15</v>
      </c>
      <c r="R51" s="127"/>
      <c r="S51" s="129"/>
    </row>
    <row r="52" spans="2:19">
      <c r="B52" s="46" t="s">
        <v>42</v>
      </c>
      <c r="C52" s="79" t="s">
        <v>70</v>
      </c>
      <c r="D52" s="67">
        <v>72</v>
      </c>
      <c r="E52" s="67">
        <v>72</v>
      </c>
      <c r="F52" s="45">
        <v>38.5</v>
      </c>
      <c r="G52" s="67">
        <v>38</v>
      </c>
      <c r="H52" s="86">
        <v>32</v>
      </c>
      <c r="I52" s="86">
        <v>76</v>
      </c>
      <c r="J52" s="45">
        <v>13.3</v>
      </c>
      <c r="K52" s="67">
        <v>50</v>
      </c>
      <c r="L52" s="79" t="s">
        <v>137</v>
      </c>
      <c r="M52" s="67">
        <v>51</v>
      </c>
      <c r="N52" s="45">
        <v>33.229999999999997</v>
      </c>
      <c r="O52" s="67">
        <v>58</v>
      </c>
      <c r="P52" s="78">
        <f t="shared" si="7"/>
        <v>345</v>
      </c>
      <c r="Q52" s="78">
        <v>24</v>
      </c>
      <c r="R52" s="127"/>
      <c r="S52" s="129"/>
    </row>
    <row r="53" spans="2:19" ht="15.75" thickBot="1">
      <c r="B53" s="69" t="s">
        <v>46</v>
      </c>
      <c r="C53" s="99" t="s">
        <v>70</v>
      </c>
      <c r="D53" s="72">
        <v>66</v>
      </c>
      <c r="E53" s="72">
        <v>66</v>
      </c>
      <c r="F53" s="73">
        <v>33.4</v>
      </c>
      <c r="G53" s="72">
        <v>27</v>
      </c>
      <c r="H53" s="72">
        <v>28</v>
      </c>
      <c r="I53" s="72">
        <v>72</v>
      </c>
      <c r="J53" s="73">
        <v>12.8</v>
      </c>
      <c r="K53" s="72">
        <v>60</v>
      </c>
      <c r="L53" s="99" t="s">
        <v>138</v>
      </c>
      <c r="M53" s="72">
        <v>70</v>
      </c>
      <c r="N53" s="73">
        <v>35.35</v>
      </c>
      <c r="O53" s="72">
        <v>48</v>
      </c>
      <c r="P53" s="102">
        <f t="shared" si="7"/>
        <v>343</v>
      </c>
      <c r="Q53" s="102">
        <v>25</v>
      </c>
      <c r="R53" s="128"/>
      <c r="S53" s="130"/>
    </row>
    <row r="54" spans="2:19">
      <c r="B54" s="105" t="s">
        <v>27</v>
      </c>
      <c r="C54" s="106" t="s">
        <v>67</v>
      </c>
      <c r="D54" s="107">
        <v>65</v>
      </c>
      <c r="E54" s="107">
        <v>65</v>
      </c>
      <c r="F54" s="108">
        <v>38.1</v>
      </c>
      <c r="G54" s="107">
        <v>37</v>
      </c>
      <c r="H54" s="107">
        <v>21</v>
      </c>
      <c r="I54" s="107">
        <v>65</v>
      </c>
      <c r="J54" s="108">
        <v>12.2</v>
      </c>
      <c r="K54" s="107">
        <v>72</v>
      </c>
      <c r="L54" s="106" t="s">
        <v>115</v>
      </c>
      <c r="M54" s="107">
        <v>69</v>
      </c>
      <c r="N54" s="108">
        <v>34.69</v>
      </c>
      <c r="O54" s="107">
        <v>51</v>
      </c>
      <c r="P54" s="109">
        <f t="shared" si="7"/>
        <v>359</v>
      </c>
      <c r="Q54" s="78">
        <v>19</v>
      </c>
      <c r="R54" s="134">
        <f t="shared" ref="R54" si="11">SUM(P54:P57)</f>
        <v>1362</v>
      </c>
      <c r="S54" s="132">
        <v>6</v>
      </c>
    </row>
    <row r="55" spans="2:19">
      <c r="B55" s="46" t="s">
        <v>30</v>
      </c>
      <c r="C55" s="79" t="s">
        <v>67</v>
      </c>
      <c r="D55" s="67">
        <v>80</v>
      </c>
      <c r="E55" s="67">
        <v>80</v>
      </c>
      <c r="F55" s="45">
        <v>40.9</v>
      </c>
      <c r="G55" s="67">
        <v>42</v>
      </c>
      <c r="H55" s="67">
        <v>27</v>
      </c>
      <c r="I55" s="67">
        <v>71</v>
      </c>
      <c r="J55" s="45">
        <v>13.25</v>
      </c>
      <c r="K55" s="67">
        <v>51</v>
      </c>
      <c r="L55" s="79" t="s">
        <v>125</v>
      </c>
      <c r="M55" s="67">
        <v>52</v>
      </c>
      <c r="N55" s="45">
        <v>34.31</v>
      </c>
      <c r="O55" s="67">
        <v>53</v>
      </c>
      <c r="P55" s="78">
        <f t="shared" si="7"/>
        <v>349</v>
      </c>
      <c r="Q55" s="78">
        <v>22</v>
      </c>
      <c r="R55" s="127"/>
      <c r="S55" s="129"/>
    </row>
    <row r="56" spans="2:19">
      <c r="B56" s="46" t="s">
        <v>29</v>
      </c>
      <c r="C56" s="79" t="s">
        <v>67</v>
      </c>
      <c r="D56" s="67">
        <v>58</v>
      </c>
      <c r="E56" s="67">
        <v>58</v>
      </c>
      <c r="F56" s="81">
        <v>48.5</v>
      </c>
      <c r="G56" s="84">
        <v>58</v>
      </c>
      <c r="H56" s="67">
        <v>12</v>
      </c>
      <c r="I56" s="67">
        <v>35</v>
      </c>
      <c r="J56" s="45">
        <v>12.95</v>
      </c>
      <c r="K56" s="67">
        <v>57</v>
      </c>
      <c r="L56" s="79" t="s">
        <v>128</v>
      </c>
      <c r="M56" s="67">
        <v>49</v>
      </c>
      <c r="N56" s="45">
        <v>30.54</v>
      </c>
      <c r="O56" s="67">
        <v>72</v>
      </c>
      <c r="P56" s="78">
        <f t="shared" si="7"/>
        <v>329</v>
      </c>
      <c r="Q56" s="78">
        <v>30</v>
      </c>
      <c r="R56" s="127"/>
      <c r="S56" s="129"/>
    </row>
    <row r="57" spans="2:19">
      <c r="B57" s="46" t="s">
        <v>31</v>
      </c>
      <c r="C57" s="79" t="s">
        <v>67</v>
      </c>
      <c r="D57" s="67">
        <v>45</v>
      </c>
      <c r="E57" s="67">
        <v>45</v>
      </c>
      <c r="F57" s="45">
        <v>39.5</v>
      </c>
      <c r="G57" s="67">
        <v>40</v>
      </c>
      <c r="H57" s="67">
        <v>19</v>
      </c>
      <c r="I57" s="67">
        <v>59</v>
      </c>
      <c r="J57" s="45">
        <v>12.55</v>
      </c>
      <c r="K57" s="67">
        <v>65</v>
      </c>
      <c r="L57" s="79" t="s">
        <v>129</v>
      </c>
      <c r="M57" s="67">
        <v>66</v>
      </c>
      <c r="N57" s="45">
        <v>34.92</v>
      </c>
      <c r="O57" s="67">
        <v>50</v>
      </c>
      <c r="P57" s="78">
        <f t="shared" si="7"/>
        <v>325</v>
      </c>
      <c r="Q57" s="78">
        <v>31</v>
      </c>
      <c r="R57" s="127"/>
      <c r="S57" s="129"/>
    </row>
    <row r="58" spans="2:19" ht="15.75" thickBot="1">
      <c r="B58" s="69" t="s">
        <v>28</v>
      </c>
      <c r="C58" s="99" t="s">
        <v>67</v>
      </c>
      <c r="D58" s="72">
        <v>65</v>
      </c>
      <c r="E58" s="72">
        <v>65</v>
      </c>
      <c r="F58" s="73">
        <v>38.1</v>
      </c>
      <c r="G58" s="72">
        <v>37</v>
      </c>
      <c r="H58" s="72">
        <v>29</v>
      </c>
      <c r="I58" s="72">
        <v>73</v>
      </c>
      <c r="J58" s="73">
        <v>12.3</v>
      </c>
      <c r="K58" s="72">
        <v>70</v>
      </c>
      <c r="L58" s="99" t="s">
        <v>127</v>
      </c>
      <c r="M58" s="72">
        <v>60</v>
      </c>
      <c r="N58" s="73">
        <v>45.25</v>
      </c>
      <c r="O58" s="72">
        <v>0</v>
      </c>
      <c r="P58" s="102">
        <f t="shared" si="7"/>
        <v>305</v>
      </c>
      <c r="Q58" s="102">
        <v>40</v>
      </c>
      <c r="R58" s="128"/>
      <c r="S58" s="130"/>
    </row>
  </sheetData>
  <sortState ref="B4:Q58">
    <sortCondition ref="C4:C58"/>
    <sortCondition descending="1" ref="P4:P58"/>
  </sortState>
  <mergeCells count="23">
    <mergeCell ref="R14:R18"/>
    <mergeCell ref="S14:S18"/>
    <mergeCell ref="B2:S2"/>
    <mergeCell ref="R4:R8"/>
    <mergeCell ref="S4:S8"/>
    <mergeCell ref="R9:R13"/>
    <mergeCell ref="S9:S13"/>
    <mergeCell ref="R19:R23"/>
    <mergeCell ref="S19:S23"/>
    <mergeCell ref="R24:R28"/>
    <mergeCell ref="S24:S28"/>
    <mergeCell ref="R29:R33"/>
    <mergeCell ref="S29:S33"/>
    <mergeCell ref="R49:R53"/>
    <mergeCell ref="S49:S53"/>
    <mergeCell ref="R54:R58"/>
    <mergeCell ref="S54:S58"/>
    <mergeCell ref="R34:R38"/>
    <mergeCell ref="S34:S38"/>
    <mergeCell ref="R39:R43"/>
    <mergeCell ref="S39:S43"/>
    <mergeCell ref="R44:R48"/>
    <mergeCell ref="S44:S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Лист11</vt:lpstr>
      <vt:lpstr>Лист12</vt:lpstr>
      <vt:lpstr>Лист8</vt:lpstr>
      <vt:lpstr>Лист9</vt:lpstr>
      <vt:lpstr>Лист10</vt:lpstr>
      <vt:lpstr>Лист13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korniluk</dc:creator>
  <cp:lastModifiedBy>korniluk</cp:lastModifiedBy>
  <cp:lastPrinted>2023-04-28T18:10:22Z</cp:lastPrinted>
  <dcterms:created xsi:type="dcterms:W3CDTF">2023-04-27T15:34:14Z</dcterms:created>
  <dcterms:modified xsi:type="dcterms:W3CDTF">2023-04-29T11:06:45Z</dcterms:modified>
</cp:coreProperties>
</file>